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rogramManagement\STIP FY 2019-2022\Website\Excel Files for Website\"/>
    </mc:Choice>
  </mc:AlternateContent>
  <bookViews>
    <workbookView xWindow="240" yWindow="150" windowWidth="23010" windowHeight="11820"/>
  </bookViews>
  <sheets>
    <sheet name="SRTS" sheetId="7" r:id="rId1"/>
  </sheets>
  <definedNames>
    <definedName name="_xlnm._FilterDatabase" localSheetId="0" hidden="1">SRTS!$H$1:$M$28</definedName>
    <definedName name="_xlnm.Print_Area" localSheetId="0">SRTS!$H$1:$M$28</definedName>
    <definedName name="_xlnm.Print_Titles" localSheetId="0">SRTS!$1:$1</definedName>
  </definedNames>
  <calcPr calcId="162913"/>
</workbook>
</file>

<file path=xl/calcChain.xml><?xml version="1.0" encoding="utf-8"?>
<calcChain xmlns="http://schemas.openxmlformats.org/spreadsheetml/2006/main">
  <c r="S10" i="7" l="1"/>
  <c r="S9" i="7" l="1"/>
  <c r="S6" i="7"/>
  <c r="S28" i="7" l="1"/>
  <c r="S27" i="7"/>
  <c r="S26" i="7"/>
  <c r="S25" i="7"/>
  <c r="S24" i="7"/>
  <c r="S23" i="7"/>
  <c r="S22" i="7"/>
  <c r="S21" i="7"/>
  <c r="S20" i="7"/>
  <c r="S19" i="7"/>
  <c r="S17" i="7"/>
  <c r="S16" i="7"/>
  <c r="S15" i="7"/>
  <c r="S14" i="7"/>
  <c r="S13" i="7"/>
  <c r="S11" i="7"/>
  <c r="S7" i="7"/>
  <c r="S5" i="7"/>
  <c r="S3" i="7"/>
  <c r="S2" i="7"/>
  <c r="S18" i="7" l="1"/>
  <c r="S4" i="7" l="1"/>
</calcChain>
</file>

<file path=xl/sharedStrings.xml><?xml version="1.0" encoding="utf-8"?>
<sst xmlns="http://schemas.openxmlformats.org/spreadsheetml/2006/main" count="205" uniqueCount="105">
  <si>
    <t>County</t>
  </si>
  <si>
    <t>Project Title</t>
  </si>
  <si>
    <t>Project Description</t>
  </si>
  <si>
    <t>Phase</t>
  </si>
  <si>
    <t>City of Liberty</t>
  </si>
  <si>
    <t>Liberty SRTS</t>
  </si>
  <si>
    <t>Construction of sidewalks on both sides of Montgomery Street from Foster Street to Beldon Avenue and on the south side of Whipp Avenue from Allen Street to Montgomery Street.</t>
  </si>
  <si>
    <t>Casey</t>
  </si>
  <si>
    <t>City of Silver Grove</t>
  </si>
  <si>
    <t>Silver Grove SRTS</t>
  </si>
  <si>
    <t>Construction of 1000 feet of sidewalk along Four Mile Road, from 3rd Street to Mary Ingles Highway and 30 feet of sidewalk and 400 feet of trail near Providence Trace Drive.</t>
  </si>
  <si>
    <t>Campbell</t>
  </si>
  <si>
    <t xml:space="preserve">Lincoln </t>
  </si>
  <si>
    <t>Lincoln County Fiscal Court</t>
  </si>
  <si>
    <t>Crab Orchard SRTS</t>
  </si>
  <si>
    <t>Construction of sidewalks along KY 643.</t>
  </si>
  <si>
    <t>Construction of sidewalk beginning at the intersection of KY 328 and US 27 and ending at the intersection of North Railroad Street and KY 328.</t>
  </si>
  <si>
    <t>Waynesburg SRTS</t>
  </si>
  <si>
    <t>Bourbon</t>
  </si>
  <si>
    <t>Paris</t>
  </si>
  <si>
    <t>Project Walk to School South Main Street &amp; Clintonville Road</t>
  </si>
  <si>
    <t>City of Dayton</t>
  </si>
  <si>
    <t>Greenup</t>
  </si>
  <si>
    <t>Greenup County Fiscal Court</t>
  </si>
  <si>
    <t>Lloyd Sidewalks</t>
  </si>
  <si>
    <t xml:space="preserve">Construct 3,580 feet of sidewalk along the east side of KY 3116, crossing 9 subdivision streets and reaching Graysbranch Elementary and Greenup County High School. </t>
  </si>
  <si>
    <t>Leslie</t>
  </si>
  <si>
    <t>City of Hyden</t>
  </si>
  <si>
    <t>Hyden SRTS</t>
  </si>
  <si>
    <t>Construct 1800 ft of new and replacement sidewalks along Maple St, Elm St, and Hickory St in Hyden.</t>
  </si>
  <si>
    <t>Mercer</t>
  </si>
  <si>
    <t>Harrodsburg</t>
  </si>
  <si>
    <t>Owsley</t>
  </si>
  <si>
    <t>Booneville</t>
  </si>
  <si>
    <t>Statewide</t>
  </si>
  <si>
    <t>KYTC-OLP SRTS Program</t>
  </si>
  <si>
    <t>Wolfe</t>
  </si>
  <si>
    <t>City of Campton</t>
  </si>
  <si>
    <t>Sidewalk Project</t>
  </si>
  <si>
    <t>Construct sidewalks, crosswalks, drainage improvements, and install signage along US 68 from US 127 to Evan Harlow Elementary School in Harrodsburg.</t>
  </si>
  <si>
    <t>Construct new sidewalks and crosswalks along KY 28 and Amburgey Road (CR-1004) to the Owsley County Elementary school in Booneville.</t>
  </si>
  <si>
    <t>Statewide Training/Education Initiatives</t>
  </si>
  <si>
    <t>Development of SRTS Program to provide safety and educational activities for walking and biking to school.</t>
  </si>
  <si>
    <t>Campton SRTS</t>
  </si>
  <si>
    <t xml:space="preserve">Construct 4700 ft of new and replacement sidewalks along KY 2491 from KY 191 to Little Wolfe Drive and along Little Wolfe Drive to Campton Elementary School. </t>
  </si>
  <si>
    <t xml:space="preserve">R </t>
  </si>
  <si>
    <t xml:space="preserve">C </t>
  </si>
  <si>
    <t>R</t>
  </si>
  <si>
    <t>C</t>
  </si>
  <si>
    <t xml:space="preserve">U </t>
  </si>
  <si>
    <t xml:space="preserve">N </t>
  </si>
  <si>
    <t>Construct new sidewalks along south side of US-68 (S. Main St) from Ridgeway Dr. to KY-1678 (Clintonville Road/E. 20th St) and along west side of KY-1678 (Clintonville Road/E. 20th St) from US-68 (S. Main St) to Kristen Lane in Paris.</t>
  </si>
  <si>
    <t>Applicant
 Name</t>
  </si>
  <si>
    <t>Construct new sidewalks and roadway markings along Dayton Pike and 7th St to Dayton Pike and Chateau Dr and along Belmont Rd to Ervin Terrace and widen portions of sidewalks along 6th Ave in intervals along two blocks in Dayton.</t>
  </si>
  <si>
    <t>Jefferson</t>
  </si>
  <si>
    <t>Louisville-Jefferson County Metro Government</t>
  </si>
  <si>
    <t>4th Street Sidewalks</t>
  </si>
  <si>
    <t>Construct 1,200 feet of new sidewalk along the south side of Third Street Road between Clayborne Road and Bruce Avenue in Louisville</t>
  </si>
  <si>
    <t xml:space="preserve">Webster </t>
  </si>
  <si>
    <t>Webster County Fiscal Court</t>
  </si>
  <si>
    <t>Providence Elementary SRTS</t>
  </si>
  <si>
    <t>Construction of new sidewalks along South Green Street, Maple Street, Locust Street, and Finley Street in Providence.</t>
  </si>
  <si>
    <t>Modification or Amendment</t>
  </si>
  <si>
    <t>STIP Administrative Modification or Amendment Number</t>
  </si>
  <si>
    <t>Approval Date</t>
  </si>
  <si>
    <t>Comment</t>
  </si>
  <si>
    <t>Fund
Prefix</t>
  </si>
  <si>
    <t>Federal
Project
Number</t>
  </si>
  <si>
    <t>Item No.</t>
  </si>
  <si>
    <t>Funds for Project Management Costs</t>
  </si>
  <si>
    <t>Status of
Federal Funds</t>
  </si>
  <si>
    <t>Phase
Obligated</t>
  </si>
  <si>
    <t>Current Amount of
Federal Funds Obligated</t>
  </si>
  <si>
    <t>Current Advance Construct (AC) Amount of Federal Funds</t>
  </si>
  <si>
    <t>Total Phase Cost:
Current Federal Funds 
Plus Current AC</t>
  </si>
  <si>
    <t xml:space="preserve">Fiscal Year of Initial
Programming of Federal 
Funds </t>
  </si>
  <si>
    <t xml:space="preserve">Fiscal Year Quarter of Initial
Programming of Federal 
Funds </t>
  </si>
  <si>
    <t>Name of 
Local Public Agency</t>
  </si>
  <si>
    <t>Total Federal Funds</t>
  </si>
  <si>
    <t>Dayton Pike Safe Routes to School</t>
  </si>
  <si>
    <t>ADMINISTRATIVE MODIFICATION</t>
  </si>
  <si>
    <t>TIP FY 18-21; (THE C PHASE WAS PREVIOUSLY ADDED TO THE 2016 STIP ON STIP MOD 2016.232 BUT WAS NOT ADDED TO THE 2018 STIP) NEW</t>
  </si>
  <si>
    <t>6-3505</t>
  </si>
  <si>
    <t>2-3504</t>
  </si>
  <si>
    <t>7-3505</t>
  </si>
  <si>
    <t>8-3500</t>
  </si>
  <si>
    <t>10-3504</t>
  </si>
  <si>
    <t>SRTS</t>
  </si>
  <si>
    <t>OBLIGATED</t>
  </si>
  <si>
    <t>4TH QUARTER</t>
  </si>
  <si>
    <t>CITY OF DAYTON</t>
  </si>
  <si>
    <t>ADD PROJECT TO STIP; NEW</t>
  </si>
  <si>
    <t>Letcher</t>
  </si>
  <si>
    <t>City of Jenkins</t>
  </si>
  <si>
    <t>Jenkins Safet Routes to School Project Phase II</t>
  </si>
  <si>
    <t>Construct new sidewalks near the high school at the intersection of KY 3086 and KY 2550 extending approximately 583 feet.</t>
  </si>
  <si>
    <t>12-3007</t>
  </si>
  <si>
    <t>TIP FY 20-23; ADMIN MOD#4; UPDATE LOCAL FUNDS &amp; FISCAL YEAR FROM 2019 TO 2020; MOD</t>
  </si>
  <si>
    <t>6-3508</t>
  </si>
  <si>
    <t>TIP FY 20-23; ADMIN MOD#4; UPDATE FUND AMOUNTS &amp; FISCAL YEAR FROM 2019 TO 2020; MOD</t>
  </si>
  <si>
    <t>2ND QUARTER</t>
  </si>
  <si>
    <t>WEBSTER COUNTY</t>
  </si>
  <si>
    <t>TIP FY 21-24; ADMIN MOD#3; UPDATE FISCAL YEAR FROM 2020 TO 2021; MOD</t>
  </si>
  <si>
    <t>Dayton Pike Safe Routes to School`</t>
  </si>
  <si>
    <t>TIP FY 21-24; ADMIN MOD#7; MOVE REMAINING SRTS FUNDS TO TAP CONSTRUCTION; MOD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</si>
</sst>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6" x14ac:knownFonts="1">
    <font>
      <sz val="11"/>
      <color theme="1"/>
      <name val="Calibri"/>
      <family val="2"/>
      <scheme val="minor"/>
    </font>
    <font>
      <sz val="12"/>
      <color theme="1"/>
      <name val="Calibri"/>
      <family val="2"/>
      <scheme val="minor"/>
    </font>
    <font>
      <sz val="10"/>
      <name val="Arial"/>
      <family val="2"/>
    </font>
    <font>
      <b/>
      <sz val="12"/>
      <color theme="0"/>
      <name val="Arial"/>
      <family val="2"/>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44" fontId="5" fillId="0" borderId="0" applyFont="0" applyFill="0" applyBorder="0" applyAlignment="0" applyProtection="0"/>
  </cellStyleXfs>
  <cellXfs count="35">
    <xf numFmtId="0" fontId="0" fillId="0" borderId="0" xfId="0"/>
    <xf numFmtId="0" fontId="1" fillId="0" borderId="0"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0" fillId="0" borderId="1" xfId="0" applyNumberFormat="1" applyBorder="1" applyAlignment="1">
      <alignment vertical="top"/>
    </xf>
    <xf numFmtId="0" fontId="0" fillId="0" borderId="0" xfId="0" applyAlignment="1">
      <alignment vertical="top"/>
    </xf>
    <xf numFmtId="0" fontId="0" fillId="0" borderId="0" xfId="0" applyAlignment="1">
      <alignment vertical="top" wrapText="1"/>
    </xf>
    <xf numFmtId="164" fontId="0" fillId="0" borderId="0" xfId="0" applyNumberFormat="1" applyAlignment="1">
      <alignment horizontal="center" vertical="top"/>
    </xf>
    <xf numFmtId="164" fontId="0" fillId="0" borderId="0" xfId="0" applyNumberFormat="1" applyAlignment="1">
      <alignment vertical="top"/>
    </xf>
    <xf numFmtId="164" fontId="0" fillId="0" borderId="1" xfId="0" applyNumberFormat="1" applyFill="1" applyBorder="1" applyAlignment="1">
      <alignment horizontal="center" vertical="top"/>
    </xf>
    <xf numFmtId="0" fontId="0" fillId="0" borderId="1" xfId="0" applyFill="1" applyBorder="1" applyAlignment="1">
      <alignment vertical="top"/>
    </xf>
    <xf numFmtId="0" fontId="0" fillId="0" borderId="1" xfId="0" applyFill="1" applyBorder="1" applyAlignment="1">
      <alignment vertical="top" wrapText="1"/>
    </xf>
    <xf numFmtId="164" fontId="0" fillId="0" borderId="1" xfId="0" applyNumberFormat="1" applyFill="1" applyBorder="1" applyAlignment="1">
      <alignment vertical="top"/>
    </xf>
    <xf numFmtId="0" fontId="0" fillId="0" borderId="0" xfId="0" applyFill="1" applyAlignment="1">
      <alignment vertical="top"/>
    </xf>
    <xf numFmtId="6" fontId="0" fillId="0" borderId="1" xfId="0" applyNumberFormat="1" applyFill="1" applyBorder="1" applyAlignment="1">
      <alignment vertical="top"/>
    </xf>
    <xf numFmtId="0" fontId="3" fillId="2" borderId="1" xfId="1" applyFont="1" applyFill="1" applyBorder="1" applyAlignment="1">
      <alignment horizontal="center" vertical="center" wrapText="1"/>
    </xf>
    <xf numFmtId="0" fontId="4" fillId="3" borderId="1" xfId="0" applyFont="1" applyFill="1" applyBorder="1" applyAlignment="1">
      <alignment vertical="top"/>
    </xf>
    <xf numFmtId="0" fontId="4" fillId="3" borderId="1" xfId="0" applyFont="1" applyFill="1" applyBorder="1" applyAlignment="1">
      <alignment vertical="top" wrapText="1"/>
    </xf>
    <xf numFmtId="164" fontId="4" fillId="3" borderId="1" xfId="0" applyNumberFormat="1" applyFont="1" applyFill="1" applyBorder="1" applyAlignment="1">
      <alignment horizontal="center" vertical="top"/>
    </xf>
    <xf numFmtId="164" fontId="4" fillId="3" borderId="1" xfId="0" applyNumberFormat="1" applyFont="1" applyFill="1" applyBorder="1" applyAlignment="1">
      <alignment vertical="top"/>
    </xf>
    <xf numFmtId="0" fontId="4" fillId="3" borderId="0" xfId="0" applyFont="1" applyFill="1" applyAlignment="1">
      <alignment vertical="top"/>
    </xf>
    <xf numFmtId="0" fontId="4" fillId="3" borderId="1" xfId="0" applyFont="1" applyFill="1" applyBorder="1" applyAlignment="1">
      <alignment horizontal="center" vertical="top"/>
    </xf>
    <xf numFmtId="14" fontId="4" fillId="3" borderId="1" xfId="0" applyNumberFormat="1" applyFont="1" applyFill="1" applyBorder="1" applyAlignment="1">
      <alignment horizontal="center" vertical="top"/>
    </xf>
    <xf numFmtId="44" fontId="3" fillId="2" borderId="1" xfId="2" applyFont="1" applyFill="1" applyBorder="1" applyAlignment="1">
      <alignment horizontal="center" vertical="center" wrapText="1"/>
    </xf>
    <xf numFmtId="44" fontId="0" fillId="0" borderId="1" xfId="2" applyFont="1" applyBorder="1" applyAlignment="1">
      <alignment vertical="top"/>
    </xf>
    <xf numFmtId="44" fontId="4" fillId="3" borderId="1" xfId="2" applyFont="1" applyFill="1" applyBorder="1" applyAlignment="1">
      <alignment vertical="top"/>
    </xf>
    <xf numFmtId="44" fontId="0" fillId="0" borderId="1" xfId="2" applyFont="1" applyFill="1" applyBorder="1" applyAlignment="1">
      <alignment vertical="top"/>
    </xf>
    <xf numFmtId="44" fontId="0" fillId="0" borderId="0" xfId="2" applyFont="1" applyAlignment="1">
      <alignment vertical="top"/>
    </xf>
    <xf numFmtId="0" fontId="0" fillId="3" borderId="0" xfId="0" applyFill="1" applyAlignment="1">
      <alignment vertical="top"/>
    </xf>
    <xf numFmtId="0" fontId="0" fillId="0" borderId="1" xfId="0" applyBorder="1" applyAlignment="1">
      <alignment horizontal="center" vertical="top"/>
    </xf>
    <xf numFmtId="0" fontId="0" fillId="0" borderId="1" xfId="0" applyFill="1" applyBorder="1" applyAlignment="1">
      <alignment horizontal="center" vertical="top"/>
    </xf>
    <xf numFmtId="0" fontId="0" fillId="0" borderId="0" xfId="0" applyAlignment="1">
      <alignment horizontal="center" vertical="top"/>
    </xf>
    <xf numFmtId="49" fontId="0" fillId="0" borderId="1" xfId="0" applyNumberFormat="1" applyBorder="1" applyAlignment="1">
      <alignment horizontal="center" vertical="top"/>
    </xf>
    <xf numFmtId="49" fontId="4" fillId="3" borderId="1" xfId="0" applyNumberFormat="1" applyFont="1" applyFill="1" applyBorder="1" applyAlignment="1">
      <alignment horizontal="center" vertical="top"/>
    </xf>
    <xf numFmtId="49" fontId="0" fillId="0" borderId="1" xfId="0" applyNumberFormat="1" applyFill="1" applyBorder="1" applyAlignment="1">
      <alignment horizontal="center" vertical="top"/>
    </xf>
  </cellXfs>
  <cellStyles count="3">
    <cellStyle name="Currency"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
  <sheetViews>
    <sheetView tabSelected="1" zoomScale="80" zoomScaleNormal="80" workbookViewId="0">
      <pane ySplit="1" topLeftCell="A2" activePane="bottomLeft" state="frozen"/>
      <selection pane="bottomLeft" activeCell="M10" sqref="M10"/>
    </sheetView>
  </sheetViews>
  <sheetFormatPr defaultColWidth="8.85546875" defaultRowHeight="15" x14ac:dyDescent="0.25"/>
  <cols>
    <col min="1" max="1" width="18.85546875" style="5" customWidth="1"/>
    <col min="2" max="2" width="21.42578125" style="5" customWidth="1"/>
    <col min="3" max="3" width="12.140625" style="5" customWidth="1"/>
    <col min="4" max="4" width="26.85546875" style="5" customWidth="1"/>
    <col min="5" max="5" width="9.5703125" style="5" customWidth="1"/>
    <col min="6" max="6" width="13.7109375" style="5" customWidth="1"/>
    <col min="7" max="7" width="12.140625" style="5" customWidth="1"/>
    <col min="8" max="8" width="14.7109375" style="5" customWidth="1"/>
    <col min="9" max="9" width="23.7109375" style="5" customWidth="1"/>
    <col min="10" max="10" width="30" style="6" customWidth="1"/>
    <col min="11" max="11" width="46.5703125" style="6" customWidth="1"/>
    <col min="12" max="12" width="8.140625" style="7" customWidth="1"/>
    <col min="13" max="13" width="13.42578125" style="5" bestFit="1" customWidth="1"/>
    <col min="14" max="14" width="14.5703125" style="5" customWidth="1"/>
    <col min="15" max="15" width="12.85546875" style="5" customWidth="1"/>
    <col min="16" max="16" width="21.28515625" style="5" customWidth="1"/>
    <col min="17" max="17" width="14.5703125" style="27" customWidth="1"/>
    <col min="18" max="18" width="16.85546875" style="27" customWidth="1"/>
    <col min="19" max="19" width="18.140625" style="27" customWidth="1"/>
    <col min="20" max="20" width="16.85546875" style="5" customWidth="1"/>
    <col min="21" max="21" width="20" style="5" customWidth="1"/>
    <col min="22" max="22" width="17.42578125" style="5" customWidth="1"/>
    <col min="23" max="16384" width="8.85546875" style="5"/>
  </cols>
  <sheetData>
    <row r="1" spans="1:38" s="1" customFormat="1" ht="94.5" x14ac:dyDescent="0.25">
      <c r="A1" s="15" t="s">
        <v>62</v>
      </c>
      <c r="B1" s="15" t="s">
        <v>63</v>
      </c>
      <c r="C1" s="15" t="s">
        <v>64</v>
      </c>
      <c r="D1" s="15" t="s">
        <v>65</v>
      </c>
      <c r="E1" s="15" t="s">
        <v>66</v>
      </c>
      <c r="F1" s="15" t="s">
        <v>67</v>
      </c>
      <c r="G1" s="15" t="s">
        <v>68</v>
      </c>
      <c r="H1" s="15" t="s">
        <v>0</v>
      </c>
      <c r="I1" s="15" t="s">
        <v>52</v>
      </c>
      <c r="J1" s="15" t="s">
        <v>1</v>
      </c>
      <c r="K1" s="15" t="s">
        <v>2</v>
      </c>
      <c r="L1" s="15" t="s">
        <v>3</v>
      </c>
      <c r="M1" s="15" t="s">
        <v>78</v>
      </c>
      <c r="N1" s="15" t="s">
        <v>69</v>
      </c>
      <c r="O1" s="15" t="s">
        <v>70</v>
      </c>
      <c r="P1" s="15" t="s">
        <v>71</v>
      </c>
      <c r="Q1" s="23" t="s">
        <v>72</v>
      </c>
      <c r="R1" s="23" t="s">
        <v>73</v>
      </c>
      <c r="S1" s="23" t="s">
        <v>74</v>
      </c>
      <c r="T1" s="15" t="s">
        <v>75</v>
      </c>
      <c r="U1" s="15" t="s">
        <v>76</v>
      </c>
      <c r="V1" s="15" t="s">
        <v>77</v>
      </c>
    </row>
    <row r="2" spans="1:38" ht="75" x14ac:dyDescent="0.25">
      <c r="A2" s="2"/>
      <c r="B2" s="2"/>
      <c r="C2" s="2"/>
      <c r="D2" s="2"/>
      <c r="E2" s="29"/>
      <c r="F2" s="29"/>
      <c r="G2" s="32"/>
      <c r="H2" s="2" t="s">
        <v>18</v>
      </c>
      <c r="I2" s="2" t="s">
        <v>19</v>
      </c>
      <c r="J2" s="3" t="s">
        <v>20</v>
      </c>
      <c r="K2" s="3" t="s">
        <v>51</v>
      </c>
      <c r="L2" s="9" t="s">
        <v>45</v>
      </c>
      <c r="M2" s="4">
        <v>50000</v>
      </c>
      <c r="N2" s="2"/>
      <c r="O2" s="2"/>
      <c r="P2" s="2"/>
      <c r="Q2" s="24"/>
      <c r="R2" s="24"/>
      <c r="S2" s="24">
        <f t="shared" ref="S2:S3" si="0">Q2+R2</f>
        <v>0</v>
      </c>
      <c r="T2" s="29"/>
      <c r="U2" s="29"/>
      <c r="V2" s="2"/>
    </row>
    <row r="3" spans="1:38" ht="75" x14ac:dyDescent="0.25">
      <c r="A3" s="2"/>
      <c r="B3" s="2"/>
      <c r="C3" s="2"/>
      <c r="D3" s="2"/>
      <c r="E3" s="29"/>
      <c r="F3" s="29"/>
      <c r="G3" s="32"/>
      <c r="H3" s="2" t="s">
        <v>18</v>
      </c>
      <c r="I3" s="2" t="s">
        <v>19</v>
      </c>
      <c r="J3" s="3" t="s">
        <v>20</v>
      </c>
      <c r="K3" s="3" t="s">
        <v>51</v>
      </c>
      <c r="L3" s="9" t="s">
        <v>46</v>
      </c>
      <c r="M3" s="4">
        <v>135000</v>
      </c>
      <c r="N3" s="2"/>
      <c r="O3" s="2"/>
      <c r="P3" s="2"/>
      <c r="Q3" s="24"/>
      <c r="R3" s="24"/>
      <c r="S3" s="24">
        <f t="shared" si="0"/>
        <v>0</v>
      </c>
      <c r="T3" s="29"/>
      <c r="U3" s="29"/>
      <c r="V3" s="2"/>
    </row>
    <row r="4" spans="1:38" ht="90.75" customHeight="1" x14ac:dyDescent="0.25">
      <c r="A4" s="2"/>
      <c r="B4" s="2"/>
      <c r="C4" s="2"/>
      <c r="D4" s="2"/>
      <c r="E4" s="29" t="s">
        <v>87</v>
      </c>
      <c r="F4" s="29">
        <v>3002263</v>
      </c>
      <c r="G4" s="32" t="s">
        <v>82</v>
      </c>
      <c r="H4" s="2" t="s">
        <v>11</v>
      </c>
      <c r="I4" s="2" t="s">
        <v>21</v>
      </c>
      <c r="J4" s="3" t="s">
        <v>79</v>
      </c>
      <c r="K4" s="3" t="s">
        <v>53</v>
      </c>
      <c r="L4" s="9" t="s">
        <v>47</v>
      </c>
      <c r="M4" s="4">
        <v>50000</v>
      </c>
      <c r="N4" s="2"/>
      <c r="O4" s="2" t="s">
        <v>88</v>
      </c>
      <c r="P4" s="2" t="s">
        <v>47</v>
      </c>
      <c r="Q4" s="24">
        <v>75000</v>
      </c>
      <c r="R4" s="24"/>
      <c r="S4" s="24">
        <f>Q4+R4</f>
        <v>75000</v>
      </c>
      <c r="T4" s="29">
        <v>2019</v>
      </c>
      <c r="U4" s="29" t="s">
        <v>89</v>
      </c>
      <c r="V4" s="2" t="s">
        <v>90</v>
      </c>
    </row>
    <row r="5" spans="1:38" ht="98.25" customHeight="1" x14ac:dyDescent="0.25">
      <c r="A5" s="2"/>
      <c r="B5" s="2"/>
      <c r="C5" s="2"/>
      <c r="D5" s="2"/>
      <c r="E5" s="29" t="s">
        <v>87</v>
      </c>
      <c r="F5" s="29">
        <v>3002263</v>
      </c>
      <c r="G5" s="32" t="s">
        <v>82</v>
      </c>
      <c r="H5" s="2" t="s">
        <v>11</v>
      </c>
      <c r="I5" s="2" t="s">
        <v>21</v>
      </c>
      <c r="J5" s="3" t="s">
        <v>79</v>
      </c>
      <c r="K5" s="3" t="s">
        <v>53</v>
      </c>
      <c r="L5" s="9" t="s">
        <v>49</v>
      </c>
      <c r="M5" s="4">
        <v>24200</v>
      </c>
      <c r="N5" s="2"/>
      <c r="O5" s="2"/>
      <c r="P5" s="2"/>
      <c r="Q5" s="24"/>
      <c r="R5" s="24"/>
      <c r="S5" s="24">
        <f>Q5+R5</f>
        <v>0</v>
      </c>
      <c r="T5" s="29"/>
      <c r="U5" s="29"/>
      <c r="V5" s="2"/>
    </row>
    <row r="6" spans="1:38" s="20" customFormat="1" ht="98.25" customHeight="1" x14ac:dyDescent="0.25">
      <c r="A6" s="17" t="s">
        <v>80</v>
      </c>
      <c r="B6" s="21">
        <v>2018.2370000000001</v>
      </c>
      <c r="C6" s="22">
        <v>44096</v>
      </c>
      <c r="D6" s="17" t="s">
        <v>102</v>
      </c>
      <c r="E6" s="21" t="s">
        <v>87</v>
      </c>
      <c r="F6" s="21">
        <v>3002263</v>
      </c>
      <c r="G6" s="33" t="s">
        <v>82</v>
      </c>
      <c r="H6" s="16" t="s">
        <v>11</v>
      </c>
      <c r="I6" s="16" t="s">
        <v>21</v>
      </c>
      <c r="J6" s="17" t="s">
        <v>103</v>
      </c>
      <c r="K6" s="17" t="s">
        <v>53</v>
      </c>
      <c r="L6" s="18" t="s">
        <v>49</v>
      </c>
      <c r="M6" s="19">
        <v>24200</v>
      </c>
      <c r="N6" s="16"/>
      <c r="O6" s="16"/>
      <c r="P6" s="16"/>
      <c r="Q6" s="25"/>
      <c r="R6" s="25"/>
      <c r="S6" s="25">
        <f t="shared" ref="S6:S17" si="1">Q6+R6</f>
        <v>0</v>
      </c>
      <c r="T6" s="21"/>
      <c r="U6" s="21"/>
      <c r="V6" s="16"/>
    </row>
    <row r="7" spans="1:38" s="20" customFormat="1" ht="98.25" customHeight="1" x14ac:dyDescent="0.25">
      <c r="A7" s="17" t="s">
        <v>80</v>
      </c>
      <c r="B7" s="21">
        <v>2018.0340000000001</v>
      </c>
      <c r="C7" s="22">
        <v>43535</v>
      </c>
      <c r="D7" s="17" t="s">
        <v>81</v>
      </c>
      <c r="E7" s="21" t="s">
        <v>87</v>
      </c>
      <c r="F7" s="21">
        <v>3002263</v>
      </c>
      <c r="G7" s="33" t="s">
        <v>82</v>
      </c>
      <c r="H7" s="16" t="s">
        <v>11</v>
      </c>
      <c r="I7" s="16" t="s">
        <v>21</v>
      </c>
      <c r="J7" s="17" t="s">
        <v>79</v>
      </c>
      <c r="K7" s="17" t="s">
        <v>53</v>
      </c>
      <c r="L7" s="18" t="s">
        <v>48</v>
      </c>
      <c r="M7" s="19">
        <v>118400</v>
      </c>
      <c r="N7" s="16"/>
      <c r="O7" s="16"/>
      <c r="P7" s="16"/>
      <c r="Q7" s="25"/>
      <c r="R7" s="25"/>
      <c r="S7" s="25">
        <f t="shared" si="1"/>
        <v>0</v>
      </c>
      <c r="T7" s="21"/>
      <c r="U7" s="21"/>
      <c r="V7" s="16"/>
    </row>
    <row r="8" spans="1:38" s="20" customFormat="1" ht="98.25" customHeight="1" x14ac:dyDescent="0.25">
      <c r="A8" s="17" t="s">
        <v>80</v>
      </c>
      <c r="B8" s="21">
        <v>2018.1489999999999</v>
      </c>
      <c r="C8" s="22">
        <v>43784</v>
      </c>
      <c r="D8" s="17" t="s">
        <v>97</v>
      </c>
      <c r="E8" s="22" t="s">
        <v>87</v>
      </c>
      <c r="F8" s="21">
        <v>3002263</v>
      </c>
      <c r="G8" s="33" t="s">
        <v>82</v>
      </c>
      <c r="H8" s="16" t="s">
        <v>11</v>
      </c>
      <c r="I8" s="16" t="s">
        <v>21</v>
      </c>
      <c r="J8" s="17" t="s">
        <v>79</v>
      </c>
      <c r="K8" s="17" t="s">
        <v>53</v>
      </c>
      <c r="L8" s="18" t="s">
        <v>48</v>
      </c>
      <c r="M8" s="19">
        <v>118400</v>
      </c>
      <c r="N8" s="25">
        <v>29600</v>
      </c>
      <c r="O8" s="16"/>
      <c r="P8" s="16"/>
      <c r="Q8" s="25"/>
      <c r="R8" s="25"/>
      <c r="S8" s="25"/>
      <c r="T8" s="21"/>
      <c r="U8" s="21"/>
      <c r="V8" s="16"/>
    </row>
    <row r="9" spans="1:38" s="20" customFormat="1" ht="98.25" customHeight="1" x14ac:dyDescent="0.25">
      <c r="A9" s="17" t="s">
        <v>80</v>
      </c>
      <c r="B9" s="21">
        <v>2018.2370000000001</v>
      </c>
      <c r="C9" s="22">
        <v>44096</v>
      </c>
      <c r="D9" s="17" t="s">
        <v>102</v>
      </c>
      <c r="E9" s="21" t="s">
        <v>87</v>
      </c>
      <c r="F9" s="21">
        <v>3002263</v>
      </c>
      <c r="G9" s="33" t="s">
        <v>82</v>
      </c>
      <c r="H9" s="16" t="s">
        <v>11</v>
      </c>
      <c r="I9" s="16" t="s">
        <v>21</v>
      </c>
      <c r="J9" s="17" t="s">
        <v>103</v>
      </c>
      <c r="K9" s="17" t="s">
        <v>53</v>
      </c>
      <c r="L9" s="18" t="s">
        <v>48</v>
      </c>
      <c r="M9" s="19">
        <v>118400</v>
      </c>
      <c r="N9" s="25">
        <v>29600</v>
      </c>
      <c r="O9" s="16"/>
      <c r="P9" s="16"/>
      <c r="Q9" s="25"/>
      <c r="R9" s="25"/>
      <c r="S9" s="25">
        <f t="shared" ref="S9:S10" si="2">Q9+R9</f>
        <v>0</v>
      </c>
      <c r="T9" s="21"/>
      <c r="U9" s="21"/>
      <c r="V9" s="16"/>
    </row>
    <row r="10" spans="1:38" s="20" customFormat="1" ht="98.25" customHeight="1" x14ac:dyDescent="0.25">
      <c r="A10" s="17" t="s">
        <v>80</v>
      </c>
      <c r="B10" s="21">
        <v>2018.278</v>
      </c>
      <c r="C10" s="22">
        <v>44239</v>
      </c>
      <c r="D10" s="17" t="s">
        <v>104</v>
      </c>
      <c r="E10" s="21" t="s">
        <v>87</v>
      </c>
      <c r="F10" s="21">
        <v>3002263</v>
      </c>
      <c r="G10" s="33" t="s">
        <v>82</v>
      </c>
      <c r="H10" s="16" t="s">
        <v>11</v>
      </c>
      <c r="I10" s="16" t="s">
        <v>21</v>
      </c>
      <c r="J10" s="17" t="s">
        <v>103</v>
      </c>
      <c r="K10" s="17" t="s">
        <v>53</v>
      </c>
      <c r="L10" s="18" t="s">
        <v>48</v>
      </c>
      <c r="M10" s="19">
        <v>138400</v>
      </c>
      <c r="N10" s="25">
        <v>29600</v>
      </c>
      <c r="O10" s="16"/>
      <c r="P10" s="16"/>
      <c r="Q10" s="25"/>
      <c r="R10" s="25"/>
      <c r="S10" s="25">
        <f t="shared" si="2"/>
        <v>0</v>
      </c>
      <c r="T10" s="21"/>
      <c r="U10" s="21"/>
      <c r="V10" s="16"/>
    </row>
    <row r="11" spans="1:38" ht="60" x14ac:dyDescent="0.25">
      <c r="A11" s="2"/>
      <c r="B11" s="2"/>
      <c r="C11" s="2"/>
      <c r="D11" s="2"/>
      <c r="E11" s="29"/>
      <c r="F11" s="29"/>
      <c r="G11" s="32" t="s">
        <v>98</v>
      </c>
      <c r="H11" s="2" t="s">
        <v>11</v>
      </c>
      <c r="I11" s="2" t="s">
        <v>8</v>
      </c>
      <c r="J11" s="3" t="s">
        <v>9</v>
      </c>
      <c r="K11" s="3" t="s">
        <v>10</v>
      </c>
      <c r="L11" s="9" t="s">
        <v>48</v>
      </c>
      <c r="M11" s="4">
        <v>204000</v>
      </c>
      <c r="N11" s="2"/>
      <c r="O11" s="2"/>
      <c r="P11" s="2"/>
      <c r="Q11" s="24"/>
      <c r="R11" s="24"/>
      <c r="S11" s="24">
        <f t="shared" si="1"/>
        <v>0</v>
      </c>
      <c r="T11" s="29"/>
      <c r="U11" s="29"/>
      <c r="V11" s="2"/>
    </row>
    <row r="12" spans="1:38" ht="81.75" customHeight="1" x14ac:dyDescent="0.25">
      <c r="A12" s="17" t="s">
        <v>80</v>
      </c>
      <c r="B12" s="21">
        <v>2018.1489999999999</v>
      </c>
      <c r="C12" s="22">
        <v>43784</v>
      </c>
      <c r="D12" s="17" t="s">
        <v>99</v>
      </c>
      <c r="E12" s="21"/>
      <c r="F12" s="21"/>
      <c r="G12" s="33" t="s">
        <v>98</v>
      </c>
      <c r="H12" s="16" t="s">
        <v>11</v>
      </c>
      <c r="I12" s="16" t="s">
        <v>8</v>
      </c>
      <c r="J12" s="17" t="s">
        <v>9</v>
      </c>
      <c r="K12" s="17" t="s">
        <v>10</v>
      </c>
      <c r="L12" s="18" t="s">
        <v>48</v>
      </c>
      <c r="M12" s="19">
        <v>224000</v>
      </c>
      <c r="N12" s="16"/>
      <c r="O12" s="16"/>
      <c r="P12" s="16"/>
      <c r="Q12" s="25"/>
      <c r="R12" s="25"/>
      <c r="S12" s="25"/>
      <c r="T12" s="21"/>
      <c r="U12" s="21"/>
      <c r="V12" s="16"/>
      <c r="W12" s="20"/>
      <c r="X12" s="20"/>
      <c r="Y12" s="20"/>
      <c r="Z12" s="20"/>
      <c r="AA12" s="20"/>
      <c r="AB12" s="20"/>
      <c r="AC12" s="20"/>
      <c r="AD12" s="20"/>
      <c r="AE12" s="20"/>
      <c r="AF12" s="20"/>
      <c r="AG12" s="20"/>
      <c r="AH12" s="20"/>
      <c r="AI12" s="20"/>
      <c r="AJ12" s="20"/>
      <c r="AK12" s="20"/>
      <c r="AL12" s="20"/>
    </row>
    <row r="13" spans="1:38" ht="75.75" customHeight="1" x14ac:dyDescent="0.25">
      <c r="A13" s="2"/>
      <c r="B13" s="2"/>
      <c r="C13" s="2"/>
      <c r="D13" s="2"/>
      <c r="E13" s="29"/>
      <c r="F13" s="29"/>
      <c r="G13" s="32" t="s">
        <v>85</v>
      </c>
      <c r="H13" s="2" t="s">
        <v>7</v>
      </c>
      <c r="I13" s="2" t="s">
        <v>4</v>
      </c>
      <c r="J13" s="3" t="s">
        <v>5</v>
      </c>
      <c r="K13" s="3" t="s">
        <v>6</v>
      </c>
      <c r="L13" s="9" t="s">
        <v>48</v>
      </c>
      <c r="M13" s="4">
        <v>118743</v>
      </c>
      <c r="N13" s="2"/>
      <c r="O13" s="2"/>
      <c r="P13" s="2"/>
      <c r="Q13" s="24"/>
      <c r="R13" s="24"/>
      <c r="S13" s="24">
        <f t="shared" si="1"/>
        <v>0</v>
      </c>
      <c r="T13" s="29"/>
      <c r="U13" s="29"/>
      <c r="V13" s="2"/>
    </row>
    <row r="14" spans="1:38" ht="60" x14ac:dyDescent="0.25">
      <c r="A14" s="2"/>
      <c r="B14" s="2"/>
      <c r="C14" s="2"/>
      <c r="D14" s="2"/>
      <c r="E14" s="29"/>
      <c r="F14" s="29"/>
      <c r="G14" s="32"/>
      <c r="H14" s="2" t="s">
        <v>22</v>
      </c>
      <c r="I14" s="3" t="s">
        <v>23</v>
      </c>
      <c r="J14" s="3" t="s">
        <v>24</v>
      </c>
      <c r="K14" s="3" t="s">
        <v>25</v>
      </c>
      <c r="L14" s="9" t="s">
        <v>48</v>
      </c>
      <c r="M14" s="4">
        <v>210000</v>
      </c>
      <c r="N14" s="2"/>
      <c r="O14" s="2"/>
      <c r="P14" s="2"/>
      <c r="Q14" s="24"/>
      <c r="R14" s="24"/>
      <c r="S14" s="24">
        <f t="shared" si="1"/>
        <v>0</v>
      </c>
      <c r="T14" s="29"/>
      <c r="U14" s="29"/>
      <c r="V14" s="2"/>
    </row>
    <row r="15" spans="1:38" s="13" customFormat="1" ht="45" x14ac:dyDescent="0.25">
      <c r="A15" s="10"/>
      <c r="B15" s="10"/>
      <c r="C15" s="10"/>
      <c r="D15" s="10"/>
      <c r="E15" s="30"/>
      <c r="F15" s="30"/>
      <c r="G15" s="34"/>
      <c r="H15" s="10" t="s">
        <v>54</v>
      </c>
      <c r="I15" s="11" t="s">
        <v>55</v>
      </c>
      <c r="J15" s="11" t="s">
        <v>56</v>
      </c>
      <c r="K15" s="11" t="s">
        <v>57</v>
      </c>
      <c r="L15" s="9" t="s">
        <v>48</v>
      </c>
      <c r="M15" s="12">
        <v>163000</v>
      </c>
      <c r="N15" s="11"/>
      <c r="O15" s="10"/>
      <c r="P15" s="10"/>
      <c r="Q15" s="26"/>
      <c r="R15" s="26"/>
      <c r="S15" s="24">
        <f t="shared" si="1"/>
        <v>0</v>
      </c>
      <c r="T15" s="30"/>
      <c r="U15" s="30"/>
      <c r="V15" s="10"/>
    </row>
    <row r="16" spans="1:38" ht="45" x14ac:dyDescent="0.25">
      <c r="A16" s="2"/>
      <c r="B16" s="2"/>
      <c r="C16" s="2"/>
      <c r="D16" s="2"/>
      <c r="E16" s="29"/>
      <c r="F16" s="29"/>
      <c r="G16" s="32"/>
      <c r="H16" s="2" t="s">
        <v>26</v>
      </c>
      <c r="I16" s="3" t="s">
        <v>27</v>
      </c>
      <c r="J16" s="3" t="s">
        <v>28</v>
      </c>
      <c r="K16" s="3" t="s">
        <v>29</v>
      </c>
      <c r="L16" s="9" t="s">
        <v>49</v>
      </c>
      <c r="M16" s="4">
        <v>10000</v>
      </c>
      <c r="N16" s="2"/>
      <c r="O16" s="2"/>
      <c r="P16" s="2"/>
      <c r="Q16" s="24"/>
      <c r="R16" s="24"/>
      <c r="S16" s="24">
        <f t="shared" si="1"/>
        <v>0</v>
      </c>
      <c r="T16" s="29"/>
      <c r="U16" s="29"/>
      <c r="V16" s="2"/>
    </row>
    <row r="17" spans="1:22" ht="45" x14ac:dyDescent="0.25">
      <c r="A17" s="2"/>
      <c r="B17" s="2"/>
      <c r="C17" s="2"/>
      <c r="D17" s="2"/>
      <c r="E17" s="29"/>
      <c r="F17" s="29"/>
      <c r="G17" s="32"/>
      <c r="H17" s="2" t="s">
        <v>26</v>
      </c>
      <c r="I17" s="3" t="s">
        <v>27</v>
      </c>
      <c r="J17" s="3" t="s">
        <v>28</v>
      </c>
      <c r="K17" s="3" t="s">
        <v>29</v>
      </c>
      <c r="L17" s="9" t="s">
        <v>48</v>
      </c>
      <c r="M17" s="4">
        <v>160000</v>
      </c>
      <c r="N17" s="2"/>
      <c r="O17" s="2"/>
      <c r="P17" s="2"/>
      <c r="Q17" s="24"/>
      <c r="R17" s="24"/>
      <c r="S17" s="24">
        <f t="shared" si="1"/>
        <v>0</v>
      </c>
      <c r="T17" s="29"/>
      <c r="U17" s="29"/>
      <c r="V17" s="2"/>
    </row>
    <row r="18" spans="1:22" s="28" customFormat="1" ht="63.75" customHeight="1" x14ac:dyDescent="0.25">
      <c r="A18" s="17" t="s">
        <v>80</v>
      </c>
      <c r="B18" s="21">
        <v>2018.098</v>
      </c>
      <c r="C18" s="22">
        <v>43655</v>
      </c>
      <c r="D18" s="17" t="s">
        <v>91</v>
      </c>
      <c r="E18" s="21" t="s">
        <v>87</v>
      </c>
      <c r="F18" s="21">
        <v>6000160</v>
      </c>
      <c r="G18" s="33" t="s">
        <v>96</v>
      </c>
      <c r="H18" s="16" t="s">
        <v>92</v>
      </c>
      <c r="I18" s="17" t="s">
        <v>93</v>
      </c>
      <c r="J18" s="17" t="s">
        <v>94</v>
      </c>
      <c r="K18" s="17" t="s">
        <v>95</v>
      </c>
      <c r="L18" s="18" t="s">
        <v>48</v>
      </c>
      <c r="M18" s="19">
        <v>205000</v>
      </c>
      <c r="N18" s="16"/>
      <c r="O18" s="16" t="s">
        <v>88</v>
      </c>
      <c r="P18" s="16"/>
      <c r="Q18" s="25">
        <v>205000</v>
      </c>
      <c r="R18" s="25"/>
      <c r="S18" s="25">
        <f>Q18+R18</f>
        <v>205000</v>
      </c>
      <c r="T18" s="21">
        <v>2019</v>
      </c>
      <c r="U18" s="21" t="s">
        <v>89</v>
      </c>
      <c r="V18" s="16"/>
    </row>
    <row r="19" spans="1:22" ht="39.75" customHeight="1" x14ac:dyDescent="0.25">
      <c r="A19" s="2"/>
      <c r="B19" s="2"/>
      <c r="C19" s="2"/>
      <c r="D19" s="2"/>
      <c r="E19" s="29"/>
      <c r="F19" s="29"/>
      <c r="G19" s="32"/>
      <c r="H19" s="2" t="s">
        <v>12</v>
      </c>
      <c r="I19" s="2" t="s">
        <v>13</v>
      </c>
      <c r="J19" s="3" t="s">
        <v>14</v>
      </c>
      <c r="K19" s="3" t="s">
        <v>15</v>
      </c>
      <c r="L19" s="9" t="s">
        <v>48</v>
      </c>
      <c r="M19" s="4">
        <v>30665</v>
      </c>
      <c r="N19" s="2"/>
      <c r="O19" s="2"/>
      <c r="P19" s="2"/>
      <c r="Q19" s="24"/>
      <c r="R19" s="24"/>
      <c r="S19" s="24">
        <f t="shared" ref="S19:S28" si="3">Q19+R19</f>
        <v>0</v>
      </c>
      <c r="T19" s="29"/>
      <c r="U19" s="29"/>
      <c r="V19" s="2"/>
    </row>
    <row r="20" spans="1:22" ht="45" x14ac:dyDescent="0.25">
      <c r="A20" s="2"/>
      <c r="B20" s="2"/>
      <c r="C20" s="2"/>
      <c r="D20" s="2"/>
      <c r="E20" s="29"/>
      <c r="F20" s="29"/>
      <c r="G20" s="32"/>
      <c r="H20" s="2" t="s">
        <v>12</v>
      </c>
      <c r="I20" s="2" t="s">
        <v>13</v>
      </c>
      <c r="J20" s="3" t="s">
        <v>17</v>
      </c>
      <c r="K20" s="3" t="s">
        <v>16</v>
      </c>
      <c r="L20" s="9" t="s">
        <v>48</v>
      </c>
      <c r="M20" s="4">
        <v>110500</v>
      </c>
      <c r="N20" s="2"/>
      <c r="O20" s="2"/>
      <c r="P20" s="2"/>
      <c r="Q20" s="24"/>
      <c r="R20" s="24"/>
      <c r="S20" s="24">
        <f t="shared" si="3"/>
        <v>0</v>
      </c>
      <c r="T20" s="29"/>
      <c r="U20" s="29"/>
      <c r="V20" s="2"/>
    </row>
    <row r="21" spans="1:22" ht="60" x14ac:dyDescent="0.25">
      <c r="A21" s="2"/>
      <c r="B21" s="2"/>
      <c r="C21" s="2"/>
      <c r="D21" s="2"/>
      <c r="E21" s="29"/>
      <c r="F21" s="29"/>
      <c r="G21" s="32" t="s">
        <v>84</v>
      </c>
      <c r="H21" s="2" t="s">
        <v>30</v>
      </c>
      <c r="I21" s="2" t="s">
        <v>31</v>
      </c>
      <c r="J21" s="3" t="s">
        <v>38</v>
      </c>
      <c r="K21" s="3" t="s">
        <v>39</v>
      </c>
      <c r="L21" s="9" t="s">
        <v>49</v>
      </c>
      <c r="M21" s="4">
        <v>135000</v>
      </c>
      <c r="N21" s="2"/>
      <c r="O21" s="2"/>
      <c r="P21" s="2"/>
      <c r="Q21" s="24"/>
      <c r="R21" s="24"/>
      <c r="S21" s="24">
        <f t="shared" si="3"/>
        <v>0</v>
      </c>
      <c r="T21" s="29"/>
      <c r="U21" s="29"/>
      <c r="V21" s="2"/>
    </row>
    <row r="22" spans="1:22" ht="60" x14ac:dyDescent="0.25">
      <c r="A22" s="2"/>
      <c r="B22" s="2"/>
      <c r="C22" s="2"/>
      <c r="D22" s="2"/>
      <c r="E22" s="29"/>
      <c r="F22" s="29"/>
      <c r="G22" s="32" t="s">
        <v>84</v>
      </c>
      <c r="H22" s="2" t="s">
        <v>30</v>
      </c>
      <c r="I22" s="2" t="s">
        <v>31</v>
      </c>
      <c r="J22" s="3" t="s">
        <v>38</v>
      </c>
      <c r="K22" s="3" t="s">
        <v>39</v>
      </c>
      <c r="L22" s="9" t="s">
        <v>48</v>
      </c>
      <c r="M22" s="4">
        <v>40000</v>
      </c>
      <c r="N22" s="2"/>
      <c r="O22" s="2"/>
      <c r="P22" s="2"/>
      <c r="Q22" s="24"/>
      <c r="R22" s="24"/>
      <c r="S22" s="24">
        <f t="shared" si="3"/>
        <v>0</v>
      </c>
      <c r="T22" s="29"/>
      <c r="U22" s="29"/>
      <c r="V22" s="2"/>
    </row>
    <row r="23" spans="1:22" ht="45" x14ac:dyDescent="0.25">
      <c r="A23" s="2"/>
      <c r="B23" s="2"/>
      <c r="C23" s="2"/>
      <c r="D23" s="2"/>
      <c r="E23" s="29"/>
      <c r="F23" s="29"/>
      <c r="G23" s="32" t="s">
        <v>86</v>
      </c>
      <c r="H23" s="2" t="s">
        <v>32</v>
      </c>
      <c r="I23" s="2" t="s">
        <v>33</v>
      </c>
      <c r="J23" s="3" t="s">
        <v>38</v>
      </c>
      <c r="K23" s="3" t="s">
        <v>40</v>
      </c>
      <c r="L23" s="9" t="s">
        <v>48</v>
      </c>
      <c r="M23" s="4">
        <v>200000</v>
      </c>
      <c r="N23" s="2"/>
      <c r="O23" s="2"/>
      <c r="P23" s="2"/>
      <c r="Q23" s="24"/>
      <c r="R23" s="24"/>
      <c r="S23" s="24">
        <f t="shared" si="3"/>
        <v>0</v>
      </c>
      <c r="T23" s="29"/>
      <c r="U23" s="29"/>
      <c r="V23" s="2"/>
    </row>
    <row r="24" spans="1:22" ht="45" x14ac:dyDescent="0.25">
      <c r="A24" s="2"/>
      <c r="B24" s="2"/>
      <c r="C24" s="2"/>
      <c r="D24" s="2"/>
      <c r="E24" s="29"/>
      <c r="F24" s="29"/>
      <c r="G24" s="32"/>
      <c r="H24" s="2" t="s">
        <v>34</v>
      </c>
      <c r="I24" s="2" t="s">
        <v>35</v>
      </c>
      <c r="J24" s="3" t="s">
        <v>41</v>
      </c>
      <c r="K24" s="3" t="s">
        <v>42</v>
      </c>
      <c r="L24" s="9" t="s">
        <v>50</v>
      </c>
      <c r="M24" s="4">
        <v>250000</v>
      </c>
      <c r="N24" s="2"/>
      <c r="O24" s="2"/>
      <c r="P24" s="2"/>
      <c r="Q24" s="24"/>
      <c r="R24" s="24"/>
      <c r="S24" s="24">
        <f t="shared" si="3"/>
        <v>0</v>
      </c>
      <c r="T24" s="29"/>
      <c r="U24" s="29"/>
      <c r="V24" s="2"/>
    </row>
    <row r="25" spans="1:22" s="13" customFormat="1" ht="45" x14ac:dyDescent="0.25">
      <c r="A25" s="10"/>
      <c r="B25" s="10"/>
      <c r="C25" s="10"/>
      <c r="D25" s="10"/>
      <c r="E25" s="30"/>
      <c r="F25" s="30"/>
      <c r="G25" s="34" t="s">
        <v>83</v>
      </c>
      <c r="H25" s="10" t="s">
        <v>58</v>
      </c>
      <c r="I25" s="10" t="s">
        <v>59</v>
      </c>
      <c r="J25" s="11" t="s">
        <v>60</v>
      </c>
      <c r="K25" s="11" t="s">
        <v>61</v>
      </c>
      <c r="L25" s="9" t="s">
        <v>47</v>
      </c>
      <c r="M25" s="14">
        <v>70000</v>
      </c>
      <c r="N25" s="11"/>
      <c r="O25" s="10" t="s">
        <v>88</v>
      </c>
      <c r="P25" s="10"/>
      <c r="Q25" s="26">
        <v>185000</v>
      </c>
      <c r="R25" s="26"/>
      <c r="S25" s="24">
        <f t="shared" si="3"/>
        <v>185000</v>
      </c>
      <c r="T25" s="30">
        <v>2020</v>
      </c>
      <c r="U25" s="30" t="s">
        <v>100</v>
      </c>
      <c r="V25" s="10" t="s">
        <v>101</v>
      </c>
    </row>
    <row r="26" spans="1:22" s="13" customFormat="1" ht="45" x14ac:dyDescent="0.25">
      <c r="A26" s="10"/>
      <c r="B26" s="10"/>
      <c r="C26" s="10"/>
      <c r="D26" s="10"/>
      <c r="E26" s="30"/>
      <c r="F26" s="30"/>
      <c r="G26" s="34" t="s">
        <v>83</v>
      </c>
      <c r="H26" s="10" t="s">
        <v>58</v>
      </c>
      <c r="I26" s="10" t="s">
        <v>59</v>
      </c>
      <c r="J26" s="11" t="s">
        <v>60</v>
      </c>
      <c r="K26" s="11" t="s">
        <v>61</v>
      </c>
      <c r="L26" s="9" t="s">
        <v>49</v>
      </c>
      <c r="M26" s="14">
        <v>48000</v>
      </c>
      <c r="N26" s="11"/>
      <c r="O26" s="10"/>
      <c r="P26" s="10"/>
      <c r="Q26" s="26"/>
      <c r="R26" s="26"/>
      <c r="S26" s="24">
        <f t="shared" si="3"/>
        <v>0</v>
      </c>
      <c r="T26" s="30"/>
      <c r="U26" s="30"/>
      <c r="V26" s="10"/>
    </row>
    <row r="27" spans="1:22" s="13" customFormat="1" ht="45" x14ac:dyDescent="0.25">
      <c r="A27" s="10"/>
      <c r="B27" s="10"/>
      <c r="C27" s="10"/>
      <c r="D27" s="10"/>
      <c r="E27" s="30"/>
      <c r="F27" s="30"/>
      <c r="G27" s="34" t="s">
        <v>83</v>
      </c>
      <c r="H27" s="10" t="s">
        <v>58</v>
      </c>
      <c r="I27" s="10" t="s">
        <v>59</v>
      </c>
      <c r="J27" s="11" t="s">
        <v>60</v>
      </c>
      <c r="K27" s="11" t="s">
        <v>61</v>
      </c>
      <c r="L27" s="9" t="s">
        <v>48</v>
      </c>
      <c r="M27" s="14">
        <v>176000</v>
      </c>
      <c r="N27" s="11"/>
      <c r="O27" s="10"/>
      <c r="P27" s="10"/>
      <c r="Q27" s="26"/>
      <c r="R27" s="26"/>
      <c r="S27" s="24">
        <f t="shared" si="3"/>
        <v>0</v>
      </c>
      <c r="T27" s="30"/>
      <c r="U27" s="30"/>
      <c r="V27" s="10"/>
    </row>
    <row r="28" spans="1:22" ht="60" x14ac:dyDescent="0.25">
      <c r="A28" s="2"/>
      <c r="B28" s="2"/>
      <c r="C28" s="2"/>
      <c r="D28" s="2"/>
      <c r="E28" s="29"/>
      <c r="F28" s="29"/>
      <c r="G28" s="32"/>
      <c r="H28" s="2" t="s">
        <v>36</v>
      </c>
      <c r="I28" s="2" t="s">
        <v>37</v>
      </c>
      <c r="J28" s="3" t="s">
        <v>43</v>
      </c>
      <c r="K28" s="3" t="s">
        <v>44</v>
      </c>
      <c r="L28" s="9" t="s">
        <v>48</v>
      </c>
      <c r="M28" s="4">
        <v>220000</v>
      </c>
      <c r="N28" s="2"/>
      <c r="O28" s="2"/>
      <c r="P28" s="2"/>
      <c r="Q28" s="24"/>
      <c r="R28" s="24"/>
      <c r="S28" s="24">
        <f t="shared" si="3"/>
        <v>0</v>
      </c>
      <c r="T28" s="29"/>
      <c r="U28" s="29"/>
      <c r="V28" s="2"/>
    </row>
    <row r="29" spans="1:22" x14ac:dyDescent="0.25">
      <c r="M29" s="8"/>
      <c r="T29" s="31"/>
      <c r="U29" s="31"/>
    </row>
    <row r="30" spans="1:22" x14ac:dyDescent="0.25">
      <c r="M30" s="8"/>
      <c r="T30" s="31"/>
      <c r="U30" s="31"/>
    </row>
  </sheetData>
  <sortState ref="H2:O10">
    <sortCondition ref="H2:H10"/>
    <sortCondition ref="J2:J10"/>
    <sortCondition ref="L2:L10" customList="Design,R/W,Utilities,Construction"/>
  </sortState>
  <printOptions horizontalCentered="1"/>
  <pageMargins left="0.7" right="0.7" top="1.5" bottom="0.5" header="1" footer="0.3"/>
  <pageSetup scale="90" orientation="landscape" r:id="rId1"/>
  <headerFooter>
    <oddHeader>&amp;C&amp;"-,Bold"&amp;14SAFE ROUTES TO SCHOOL PROGRAM PROJECTS
 AS OF JUNE 2018</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7838B94CA04E4AA4BC0947FD63934A" ma:contentTypeVersion="3" ma:contentTypeDescription="Create a new document." ma:contentTypeScope="" ma:versionID="2f2fc50d4174adadaf85470c4da1a1fe">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24824A-1136-4ADC-8794-7E4593F4883B}"/>
</file>

<file path=customXml/itemProps2.xml><?xml version="1.0" encoding="utf-8"?>
<ds:datastoreItem xmlns:ds="http://schemas.openxmlformats.org/officeDocument/2006/customXml" ds:itemID="{643E54F3-2945-40E1-AA52-2F5C5D6B3D0B}"/>
</file>

<file path=customXml/itemProps3.xml><?xml version="1.0" encoding="utf-8"?>
<ds:datastoreItem xmlns:ds="http://schemas.openxmlformats.org/officeDocument/2006/customXml" ds:itemID="{1B55C344-3F93-457C-AFA7-2FD4428766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SRTS</vt:lpstr>
      <vt:lpstr>SRTS!Print_Area</vt:lpstr>
      <vt:lpstr>SRTS!Print_Titles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Jones</dc:creator>
  <cp:lastModifiedBy>JILL.LAMB</cp:lastModifiedBy>
  <cp:lastPrinted>2018-08-24T16:53:00Z</cp:lastPrinted>
  <dcterms:created xsi:type="dcterms:W3CDTF">2015-05-01T13:58:09Z</dcterms:created>
  <dcterms:modified xsi:type="dcterms:W3CDTF">2021-03-08T15:33:27Z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0x010100BF7838B94CA04E4AA4BC0947FD63934A</vt:lpwstr>
  </property>
</Properties>
</file>