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62\"/>
    </mc:Choice>
  </mc:AlternateContent>
  <xr:revisionPtr revIDLastSave="0" documentId="13_ncr:1_{ACB8D41D-8CEB-4690-BBE1-5D23128A9B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" i="1" l="1"/>
  <c r="A115" i="1"/>
  <c r="A106" i="1"/>
  <c r="A78" i="1"/>
  <c r="R78" i="1" s="1"/>
  <c r="A69" i="1"/>
  <c r="X69" i="1" s="1"/>
  <c r="A90" i="1"/>
  <c r="R90" i="1" s="1"/>
  <c r="AO99" i="1"/>
  <c r="AO62" i="1"/>
  <c r="R127" i="1" l="1"/>
  <c r="R115" i="1"/>
  <c r="X106" i="1"/>
  <c r="AO106" i="1" s="1"/>
  <c r="R124" i="1"/>
  <c r="AE121" i="1"/>
  <c r="A124" i="1" s="1"/>
  <c r="AE112" i="1"/>
  <c r="AE115" i="1" s="1"/>
  <c r="AO115" i="1" l="1"/>
  <c r="AE124" i="1"/>
  <c r="AE127" i="1" s="1"/>
  <c r="AO127" i="1" s="1"/>
  <c r="O26" i="1" s="1"/>
  <c r="AE101" i="1"/>
  <c r="R87" i="1"/>
  <c r="AE84" i="1"/>
  <c r="A87" i="1" s="1"/>
  <c r="AE75" i="1"/>
  <c r="AE78" i="1" s="1"/>
  <c r="AE64" i="1"/>
  <c r="AE87" i="1" l="1"/>
  <c r="AE90" i="1" s="1"/>
  <c r="O24" i="1"/>
  <c r="AO69" i="1"/>
  <c r="O18" i="1" s="1"/>
  <c r="O25" i="1" l="1"/>
  <c r="AO90" i="1"/>
  <c r="O20" i="1" s="1"/>
  <c r="AO78" i="1"/>
  <c r="O19" i="1" s="1"/>
  <c r="AC28" i="1" l="1"/>
  <c r="AC22" i="1"/>
  <c r="AQ30" i="1" l="1"/>
  <c r="AQ33" i="1" s="1"/>
</calcChain>
</file>

<file path=xl/sharedStrings.xml><?xml version="1.0" encoding="utf-8"?>
<sst xmlns="http://schemas.openxmlformats.org/spreadsheetml/2006/main" count="170" uniqueCount="76">
  <si>
    <t>KENTUCKY TRANSPORTATION CABINET</t>
  </si>
  <si>
    <t>Rev.</t>
  </si>
  <si>
    <t>of</t>
  </si>
  <si>
    <t>Page</t>
  </si>
  <si>
    <t>Department of Highways</t>
  </si>
  <si>
    <t>DIVISON OF RIGHT OF WAY AND UTILITIES</t>
  </si>
  <si>
    <t>TC 62-18</t>
  </si>
  <si>
    <t>REIMBURSEMENT REQUEST FOR INCIDENTAL EXPENSES</t>
  </si>
  <si>
    <r>
      <t>INSTRUCTIONS: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>Attach a copy of all bills, receipts, and supporting documents.</t>
    </r>
  </si>
  <si>
    <t>SECTION 1:  PROJECT INFORMATION</t>
  </si>
  <si>
    <t>COUNTY</t>
  </si>
  <si>
    <t>ITEM NO.</t>
  </si>
  <si>
    <t>PARCEL</t>
  </si>
  <si>
    <t>NAME</t>
  </si>
  <si>
    <t>PROJECT NO.</t>
  </si>
  <si>
    <t>FEDERAL NUMBER</t>
  </si>
  <si>
    <t>PROJECT</t>
  </si>
  <si>
    <t>SECTION 2:  CLAIMANT'S REIMBURSABLE INCIDENTAL EXPENSES</t>
  </si>
  <si>
    <r>
      <t xml:space="preserve">SIGNATURE </t>
    </r>
    <r>
      <rPr>
        <i/>
        <sz val="10"/>
        <color theme="1"/>
        <rFont val="Calibri"/>
        <family val="2"/>
        <scheme val="minor"/>
      </rPr>
      <t>(Right of Way Supervisor)</t>
    </r>
  </si>
  <si>
    <t>DATE</t>
  </si>
  <si>
    <t>CITY</t>
  </si>
  <si>
    <t>STATE</t>
  </si>
  <si>
    <t>ZIP</t>
  </si>
  <si>
    <t>ADDRESS</t>
  </si>
  <si>
    <r>
      <rPr>
        <b/>
        <sz val="11"/>
        <color theme="1"/>
        <rFont val="Calibri"/>
        <family val="2"/>
        <scheme val="minor"/>
      </rPr>
      <t>SECTION 3:  PAYEE INFORMATION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(Ensure that all information is spelled accurately to avoid payment delays.)</t>
    </r>
  </si>
  <si>
    <t>Mortgage Prepayment Penalty</t>
  </si>
  <si>
    <t>Mortgage Release of Partial Taking</t>
  </si>
  <si>
    <t>City Tax</t>
  </si>
  <si>
    <t>Prorated Share of Previously Paid Taxes</t>
  </si>
  <si>
    <t>TOTAL REIMBURSABLE INCIDENTAL EXPENSES:</t>
  </si>
  <si>
    <t>SECTION 4:  COMPUTATION OF PRORATED SHARE OF PREVIOUSLY PAID TAXES</t>
  </si>
  <si>
    <t>of 365</t>
  </si>
  <si>
    <t>TABLE 1:  TOTAL ACQUISITION</t>
  </si>
  <si>
    <t>x</t>
  </si>
  <si>
    <t>Amount of Tax Bill</t>
  </si>
  <si>
    <t>=</t>
  </si>
  <si>
    <t>÷  365  =</t>
  </si>
  <si>
    <t>Rate Per Day</t>
  </si>
  <si>
    <t>Days Owned or Possessed by Cabinet</t>
  </si>
  <si>
    <t>Reimbursement Amount</t>
  </si>
  <si>
    <r>
      <t xml:space="preserve">Value of Property      </t>
    </r>
    <r>
      <rPr>
        <b/>
        <i/>
        <sz val="10"/>
        <color theme="1"/>
        <rFont val="Calibri"/>
        <family val="2"/>
        <scheme val="minor"/>
      </rPr>
      <t>(as listed on tax bill)</t>
    </r>
  </si>
  <si>
    <t>Days Owned or Possessed</t>
  </si>
  <si>
    <t>by Cabinet</t>
  </si>
  <si>
    <t>% of Property Acquired</t>
  </si>
  <si>
    <t>TABLE 3:  PARTIAL ACQUISITION USING APPRAISAL</t>
  </si>
  <si>
    <t>Before Value</t>
  </si>
  <si>
    <t>-</t>
  </si>
  <si>
    <t>After Value</t>
  </si>
  <si>
    <t>Difference</t>
  </si>
  <si>
    <t>÷</t>
  </si>
  <si>
    <t>CITY TAX SHARE WORKSHEET</t>
  </si>
  <si>
    <t>SECTION 4:  COMPUTATION OF PRORATED SHARE OF PREVIOUSLY PAID TAXES (CONT.)</t>
  </si>
  <si>
    <t>(Enter requested amounts in Section 4 of this form. Totals from Section 4 will automatically populate on this page.)</t>
  </si>
  <si>
    <t>Table 1</t>
  </si>
  <si>
    <t>Table 2</t>
  </si>
  <si>
    <t>Table 3</t>
  </si>
  <si>
    <t>TOTAL City Tax</t>
  </si>
  <si>
    <t>TOTAL Prorated Share of Previously Paid Taxes</t>
  </si>
  <si>
    <r>
      <t>Other Expenses</t>
    </r>
    <r>
      <rPr>
        <i/>
        <sz val="10"/>
        <color theme="1"/>
        <rFont val="Calibri"/>
        <family val="2"/>
        <scheme val="minor"/>
      </rPr>
      <t xml:space="preserve"> (identify)</t>
    </r>
    <r>
      <rPr>
        <sz val="11"/>
        <color theme="1"/>
        <rFont val="Calibri"/>
        <family val="2"/>
        <scheme val="minor"/>
      </rPr>
      <t>:</t>
    </r>
  </si>
  <si>
    <t>County Tax</t>
  </si>
  <si>
    <t>TOTAL County Tax</t>
  </si>
  <si>
    <t>COUNTY TAX SHARE WORKSHEET</t>
  </si>
  <si>
    <r>
      <t xml:space="preserve">Cabinet's Dates of Possession </t>
    </r>
    <r>
      <rPr>
        <i/>
        <sz val="10"/>
        <color theme="1"/>
        <rFont val="Calibri"/>
        <family val="2"/>
        <scheme val="minor"/>
      </rPr>
      <t>(date of deed, judgment, or right of entry)</t>
    </r>
  </si>
  <si>
    <t>Beginning:</t>
  </si>
  <si>
    <t>End:</t>
  </si>
  <si>
    <r>
      <t>Enter table number used below</t>
    </r>
    <r>
      <rPr>
        <i/>
        <sz val="11"/>
        <color theme="1"/>
        <rFont val="Calibri"/>
        <family val="2"/>
        <scheme val="minor"/>
      </rPr>
      <t xml:space="preserve"> (1, 2, or 3)</t>
    </r>
    <r>
      <rPr>
        <b/>
        <sz val="11"/>
        <color theme="1"/>
        <rFont val="Calibri"/>
        <family val="2"/>
        <scheme val="minor"/>
      </rPr>
      <t>:</t>
    </r>
  </si>
  <si>
    <t xml:space="preserve"> (Amounts will autopopulate within table selected.)</t>
  </si>
  <si>
    <t>TABLE 2:  PARTIAL ACQUISITION USING MAR</t>
  </si>
  <si>
    <t>I, the undersigned, hereby request reimbursement for the expenses listed above which were incurred by me in the transfer of my property to the Commonwealth of Kentucky.</t>
  </si>
  <si>
    <t>FOR KYTC DISTRICT USE ONLY - APPROVAL FOR PAYMENT AS SHOWN ABOVE</t>
  </si>
  <si>
    <t>CLAIMANT SIGNATURE</t>
  </si>
  <si>
    <t>SOCIAL SECURITY NO.</t>
  </si>
  <si>
    <r>
      <t>INSTRUCTIONS:</t>
    </r>
    <r>
      <rPr>
        <sz val="11"/>
        <color theme="1"/>
        <rFont val="Calibri"/>
        <family val="2"/>
        <scheme val="minor"/>
      </rPr>
      <t xml:space="preserve">  To compute the prorated share of previously paid </t>
    </r>
    <r>
      <rPr>
        <b/>
        <sz val="11"/>
        <color theme="1"/>
        <rFont val="Calibri"/>
        <family val="2"/>
        <scheme val="minor"/>
      </rPr>
      <t xml:space="preserve">county </t>
    </r>
    <r>
      <rPr>
        <sz val="11"/>
        <color theme="1"/>
        <rFont val="Calibri"/>
        <family val="2"/>
        <scheme val="minor"/>
      </rPr>
      <t>taxes</t>
    </r>
    <r>
      <rPr>
        <i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complete the appropriate table on the </t>
    </r>
    <r>
      <rPr>
        <i/>
        <sz val="11"/>
        <color theme="1"/>
        <rFont val="Calibri"/>
        <family val="2"/>
        <scheme val="minor"/>
      </rPr>
      <t>County Tax Share Worksheet</t>
    </r>
    <r>
      <rPr>
        <sz val="11"/>
        <color theme="1"/>
        <rFont val="Calibri"/>
        <family val="2"/>
        <scheme val="minor"/>
      </rPr>
      <t xml:space="preserve"> below. To compute the prorated share of previously paid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taxes, complete the appropriate table on the </t>
    </r>
    <r>
      <rPr>
        <i/>
        <sz val="11"/>
        <color theme="1"/>
        <rFont val="Calibri"/>
        <family val="2"/>
        <scheme val="minor"/>
      </rPr>
      <t>City Tax Share Worksheet</t>
    </r>
    <r>
      <rPr>
        <sz val="11"/>
        <color theme="1"/>
        <rFont val="Calibri"/>
        <family val="2"/>
        <scheme val="minor"/>
      </rPr>
      <t xml:space="preserve"> on page 3 of this form. (If there are no city taxes, leave page 3 blank.) Complete Table 1 for a total acquisition; Table 2 for a partial acquisition, using minor acquisition review to establish value of land, improvements, and permanent easements; or, Table 3 for a  partial acquisition, using an appraisal to establish value. </t>
    </r>
  </si>
  <si>
    <t>09/2022</t>
  </si>
  <si>
    <t xml:space="preserve">Value of Land and Improvements </t>
  </si>
  <si>
    <t>Value of Land and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</si>
</sst>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5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164" fontId="0" fillId="0" borderId="0" xfId="0" applyNumberFormat="1" applyFont="1" applyBorder="1" applyAlignment="1"/>
    <xf numFmtId="0" fontId="3" fillId="0" borderId="0" xfId="0" applyFont="1" applyBorder="1" applyAlignment="1"/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top" wrapText="1"/>
    </xf>
    <xf numFmtId="0" fontId="0" fillId="0" borderId="18" xfId="0" applyFont="1" applyBorder="1" applyAlignment="1" applyProtection="1">
      <alignment vertical="center" wrapText="1"/>
    </xf>
    <xf numFmtId="44" fontId="0" fillId="0" borderId="6" xfId="0" applyNumberFormat="1" applyFont="1" applyBorder="1" applyAlignment="1" applyProtection="1">
      <alignment vertical="center"/>
    </xf>
    <xf numFmtId="44" fontId="0" fillId="0" borderId="18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Font="1" applyBorder="1" applyAlignment="1" applyProtection="1">
      <alignment horizontal="left" vertical="center" justifyLastLine="1"/>
      <protection locked="0"/>
    </xf>
    <xf numFmtId="49" fontId="0" fillId="0" borderId="1" xfId="0" applyNumberFormat="1" applyFont="1" applyBorder="1" applyAlignment="1" applyProtection="1">
      <alignment horizontal="left" vertical="center" justifyLastLine="1"/>
      <protection locked="0"/>
    </xf>
    <xf numFmtId="49" fontId="0" fillId="0" borderId="7" xfId="0" applyNumberFormat="1" applyFont="1" applyBorder="1" applyAlignment="1" applyProtection="1">
      <alignment horizontal="left" vertical="center" justifyLastLine="1"/>
      <protection locked="0"/>
    </xf>
    <xf numFmtId="0" fontId="1" fillId="0" borderId="2" xfId="0" applyFont="1" applyFill="1" applyBorder="1" applyAlignment="1" applyProtection="1">
      <alignment horizontal="left" vertical="center" justifyLastLine="1"/>
    </xf>
    <xf numFmtId="0" fontId="1" fillId="0" borderId="3" xfId="0" applyFont="1" applyFill="1" applyBorder="1" applyAlignment="1" applyProtection="1">
      <alignment horizontal="left" vertical="center" justifyLastLine="1"/>
    </xf>
    <xf numFmtId="0" fontId="1" fillId="0" borderId="4" xfId="0" applyFont="1" applyFill="1" applyBorder="1" applyAlignment="1" applyProtection="1">
      <alignment horizontal="left" vertical="center" justifyLastLine="1"/>
    </xf>
    <xf numFmtId="1" fontId="0" fillId="0" borderId="12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4" fontId="0" fillId="0" borderId="12" xfId="0" applyNumberFormat="1" applyFont="1" applyBorder="1" applyAlignment="1" applyProtection="1">
      <alignment horizontal="center" vertical="center"/>
    </xf>
    <xf numFmtId="44" fontId="0" fillId="0" borderId="16" xfId="0" applyNumberFormat="1" applyFont="1" applyBorder="1" applyAlignment="1" applyProtection="1">
      <alignment horizontal="center" vertical="center" wrapText="1"/>
      <protection locked="0"/>
    </xf>
    <xf numFmtId="44" fontId="0" fillId="0" borderId="17" xfId="0" applyNumberFormat="1" applyFont="1" applyBorder="1" applyAlignment="1" applyProtection="1">
      <alignment horizontal="center" vertical="center" wrapText="1"/>
      <protection locked="0"/>
    </xf>
    <xf numFmtId="44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4" fontId="0" fillId="0" borderId="2" xfId="0" applyNumberFormat="1" applyFont="1" applyBorder="1" applyAlignment="1" applyProtection="1">
      <alignment horizontal="center" vertical="center" wrapText="1"/>
    </xf>
    <xf numFmtId="44" fontId="0" fillId="0" borderId="17" xfId="0" applyNumberFormat="1" applyFont="1" applyBorder="1" applyAlignment="1" applyProtection="1">
      <alignment horizontal="center" vertical="center" wrapText="1"/>
    </xf>
    <xf numFmtId="44" fontId="0" fillId="0" borderId="3" xfId="0" applyNumberFormat="1" applyFont="1" applyBorder="1" applyAlignment="1" applyProtection="1">
      <alignment horizontal="center" vertical="center" wrapText="1"/>
    </xf>
    <xf numFmtId="44" fontId="0" fillId="0" borderId="18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1" fillId="0" borderId="12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44" fontId="0" fillId="0" borderId="0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3" borderId="3" xfId="0" applyFont="1" applyFill="1" applyBorder="1" applyAlignment="1" applyProtection="1">
      <alignment horizontal="center" vertical="top" wrapText="1"/>
    </xf>
    <xf numFmtId="0" fontId="0" fillId="3" borderId="4" xfId="0" applyFont="1" applyFill="1" applyBorder="1" applyAlignment="1" applyProtection="1">
      <alignment horizontal="center" vertical="top" wrapText="1"/>
    </xf>
    <xf numFmtId="0" fontId="0" fillId="3" borderId="5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 applyAlignment="1" applyProtection="1">
      <alignment horizontal="center" vertical="top" wrapText="1"/>
    </xf>
    <xf numFmtId="0" fontId="0" fillId="3" borderId="6" xfId="0" applyFont="1" applyFill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44" fontId="0" fillId="0" borderId="16" xfId="0" applyNumberFormat="1" applyFont="1" applyBorder="1" applyAlignment="1" applyProtection="1">
      <alignment horizontal="right" vertical="center" wrapText="1"/>
    </xf>
    <xf numFmtId="44" fontId="0" fillId="0" borderId="17" xfId="0" applyNumberFormat="1" applyFont="1" applyBorder="1" applyAlignment="1" applyProtection="1">
      <alignment horizontal="right" vertical="center" wrapText="1"/>
    </xf>
    <xf numFmtId="44" fontId="0" fillId="0" borderId="16" xfId="0" applyNumberFormat="1" applyFont="1" applyBorder="1" applyAlignment="1" applyProtection="1">
      <alignment horizontal="center" vertical="top" wrapText="1"/>
    </xf>
    <xf numFmtId="44" fontId="0" fillId="0" borderId="17" xfId="0" applyNumberFormat="1" applyFont="1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44" fontId="0" fillId="0" borderId="0" xfId="0" applyNumberFormat="1" applyFont="1" applyAlignment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44" fontId="0" fillId="0" borderId="2" xfId="0" applyNumberFormat="1" applyFont="1" applyBorder="1" applyAlignment="1" applyProtection="1">
      <alignment horizontal="center" vertical="center" wrapText="1"/>
      <protection locked="0"/>
    </xf>
    <xf numFmtId="44" fontId="0" fillId="0" borderId="3" xfId="0" applyNumberFormat="1" applyFont="1" applyBorder="1" applyAlignment="1" applyProtection="1">
      <alignment horizontal="center" vertical="center" wrapText="1"/>
      <protection locked="0"/>
    </xf>
    <xf numFmtId="44" fontId="0" fillId="0" borderId="4" xfId="0" applyNumberFormat="1" applyFont="1" applyBorder="1" applyAlignment="1" applyProtection="1">
      <alignment horizontal="center" vertical="center" wrapText="1"/>
      <protection locked="0"/>
    </xf>
    <xf numFmtId="44" fontId="0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horizontal="center" vertical="top" wrapText="1"/>
    </xf>
    <xf numFmtId="0" fontId="0" fillId="3" borderId="1" xfId="0" applyFont="1" applyFill="1" applyBorder="1" applyAlignment="1" applyProtection="1">
      <alignment horizontal="center" vertical="top" wrapText="1"/>
    </xf>
    <xf numFmtId="0" fontId="0" fillId="3" borderId="7" xfId="0" applyFont="1" applyFill="1" applyBorder="1" applyAlignment="1" applyProtection="1">
      <alignment horizontal="center" vertical="top" wrapText="1"/>
    </xf>
    <xf numFmtId="49" fontId="0" fillId="0" borderId="8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7" xfId="0" applyNumberFormat="1" applyFont="1" applyBorder="1" applyAlignment="1" applyProtection="1">
      <alignment horizontal="left" vertical="top" wrapText="1"/>
      <protection locked="0"/>
    </xf>
    <xf numFmtId="44" fontId="0" fillId="3" borderId="8" xfId="0" applyNumberFormat="1" applyFont="1" applyFill="1" applyBorder="1" applyAlignment="1" applyProtection="1">
      <alignment horizontal="center" vertical="center" wrapText="1"/>
    </xf>
    <xf numFmtId="44" fontId="0" fillId="3" borderId="1" xfId="0" applyNumberFormat="1" applyFont="1" applyFill="1" applyBorder="1" applyAlignment="1" applyProtection="1">
      <alignment horizontal="center" vertical="center" wrapText="1"/>
    </xf>
    <xf numFmtId="44" fontId="0" fillId="3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44" fontId="0" fillId="0" borderId="12" xfId="0" applyNumberFormat="1" applyFont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44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3" borderId="16" xfId="0" applyNumberFormat="1" applyFont="1" applyFill="1" applyBorder="1" applyAlignment="1" applyProtection="1">
      <alignment horizontal="left" vertical="center" wrapText="1"/>
    </xf>
    <xf numFmtId="49" fontId="1" fillId="3" borderId="17" xfId="0" applyNumberFormat="1" applyFont="1" applyFill="1" applyBorder="1" applyAlignment="1" applyProtection="1">
      <alignment horizontal="left" vertical="center" wrapText="1"/>
    </xf>
    <xf numFmtId="49" fontId="1" fillId="3" borderId="18" xfId="0" applyNumberFormat="1" applyFont="1" applyFill="1" applyBorder="1" applyAlignment="1" applyProtection="1">
      <alignment horizontal="left" vertical="center" wrapText="1"/>
    </xf>
    <xf numFmtId="0" fontId="0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6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/>
    </xf>
    <xf numFmtId="49" fontId="4" fillId="3" borderId="18" xfId="0" applyNumberFormat="1" applyFont="1" applyFill="1" applyBorder="1" applyAlignment="1" applyProtection="1">
      <alignment horizontal="left" vertical="center" wrapText="1"/>
    </xf>
    <xf numFmtId="49" fontId="0" fillId="0" borderId="16" xfId="0" applyNumberFormat="1" applyFont="1" applyBorder="1" applyAlignment="1" applyProtection="1">
      <alignment horizontal="right" vertical="center"/>
    </xf>
    <xf numFmtId="49" fontId="0" fillId="0" borderId="17" xfId="0" applyNumberFormat="1" applyFont="1" applyBorder="1" applyAlignment="1" applyProtection="1">
      <alignment horizontal="right" vertical="center"/>
    </xf>
    <xf numFmtId="14" fontId="0" fillId="0" borderId="17" xfId="0" applyNumberFormat="1" applyFont="1" applyBorder="1" applyAlignment="1" applyProtection="1">
      <alignment horizontal="center" vertical="center"/>
      <protection locked="0"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center" justifyLastLine="1"/>
    </xf>
    <xf numFmtId="0" fontId="0" fillId="2" borderId="15" xfId="0" applyFont="1" applyFill="1" applyBorder="1" applyAlignment="1" applyProtection="1">
      <alignment horizontal="center" justifyLastLine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4" fontId="0" fillId="0" borderId="2" xfId="0" applyNumberFormat="1" applyFont="1" applyBorder="1" applyAlignment="1" applyProtection="1">
      <alignment horizontal="right" vertical="center"/>
    </xf>
    <xf numFmtId="44" fontId="0" fillId="0" borderId="3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1" xfId="0" applyNumberFormat="1" applyFont="1" applyBorder="1" applyAlignment="1" applyProtection="1">
      <alignment horizontal="right" vertical="center"/>
    </xf>
    <xf numFmtId="44" fontId="0" fillId="0" borderId="16" xfId="0" applyNumberFormat="1" applyFont="1" applyBorder="1" applyAlignment="1" applyProtection="1">
      <alignment horizontal="right" vertical="center"/>
      <protection locked="0"/>
    </xf>
    <xf numFmtId="44" fontId="0" fillId="0" borderId="17" xfId="0" applyNumberFormat="1" applyFont="1" applyBorder="1" applyAlignment="1" applyProtection="1">
      <alignment horizontal="right" vertical="center"/>
      <protection locked="0"/>
    </xf>
    <xf numFmtId="44" fontId="0" fillId="0" borderId="8" xfId="0" applyNumberFormat="1" applyFont="1" applyBorder="1" applyAlignment="1" applyProtection="1">
      <alignment horizontal="right" vertical="center"/>
      <protection locked="0"/>
    </xf>
    <xf numFmtId="44" fontId="0" fillId="0" borderId="1" xfId="0" applyNumberFormat="1" applyFont="1" applyBorder="1" applyAlignment="1" applyProtection="1">
      <alignment horizontal="right" vertical="center"/>
      <protection locked="0"/>
    </xf>
    <xf numFmtId="44" fontId="0" fillId="3" borderId="2" xfId="0" applyNumberFormat="1" applyFont="1" applyFill="1" applyBorder="1" applyAlignment="1" applyProtection="1">
      <alignment horizontal="center" vertical="center" wrapText="1"/>
    </xf>
    <xf numFmtId="44" fontId="0" fillId="3" borderId="3" xfId="0" applyNumberFormat="1" applyFont="1" applyFill="1" applyBorder="1" applyAlignment="1" applyProtection="1">
      <alignment horizontal="center" vertical="center" wrapText="1"/>
    </xf>
    <xf numFmtId="44" fontId="0" fillId="3" borderId="4" xfId="0" applyNumberFormat="1" applyFont="1" applyFill="1" applyBorder="1" applyAlignment="1" applyProtection="1">
      <alignment horizontal="center" vertical="center" wrapText="1"/>
    </xf>
    <xf numFmtId="44" fontId="0" fillId="3" borderId="5" xfId="0" applyNumberFormat="1" applyFont="1" applyFill="1" applyBorder="1" applyAlignment="1" applyProtection="1">
      <alignment horizontal="center" vertical="center" wrapText="1"/>
    </xf>
    <xf numFmtId="44" fontId="0" fillId="3" borderId="0" xfId="0" applyNumberFormat="1" applyFont="1" applyFill="1" applyBorder="1" applyAlignment="1" applyProtection="1">
      <alignment horizontal="center" vertical="center" wrapText="1"/>
    </xf>
    <xf numFmtId="44" fontId="0" fillId="3" borderId="6" xfId="0" applyNumberFormat="1" applyFont="1" applyFill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 justifyLastLine="1"/>
    </xf>
    <xf numFmtId="0" fontId="1" fillId="0" borderId="4" xfId="0" applyFont="1" applyBorder="1" applyAlignment="1" applyProtection="1">
      <alignment horizontal="left" vertical="center" justifyLastLine="1"/>
    </xf>
    <xf numFmtId="49" fontId="0" fillId="0" borderId="8" xfId="0" applyNumberFormat="1" applyFont="1" applyFill="1" applyBorder="1" applyAlignment="1" applyProtection="1">
      <alignment horizontal="left" vertical="center" justifyLastLine="1"/>
      <protection locked="0"/>
    </xf>
    <xf numFmtId="49" fontId="0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0" fillId="0" borderId="7" xfId="0" applyNumberFormat="1" applyFont="1" applyFill="1" applyBorder="1" applyAlignment="1" applyProtection="1">
      <alignment horizontal="left" vertical="center" justifyLastLine="1"/>
      <protection locked="0"/>
    </xf>
    <xf numFmtId="49" fontId="1" fillId="0" borderId="2" xfId="0" applyNumberFormat="1" applyFont="1" applyBorder="1" applyAlignment="1" applyProtection="1">
      <alignment horizontal="justify" vertical="center" wrapText="1"/>
    </xf>
    <xf numFmtId="49" fontId="1" fillId="0" borderId="3" xfId="0" applyNumberFormat="1" applyFont="1" applyBorder="1" applyAlignment="1" applyProtection="1">
      <alignment horizontal="justify" vertical="center" wrapText="1"/>
    </xf>
    <xf numFmtId="49" fontId="1" fillId="0" borderId="4" xfId="0" applyNumberFormat="1" applyFont="1" applyBorder="1" applyAlignment="1" applyProtection="1">
      <alignment horizontal="justify" vertical="center" wrapText="1"/>
    </xf>
    <xf numFmtId="49" fontId="1" fillId="0" borderId="5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Border="1" applyAlignment="1" applyProtection="1">
      <alignment horizontal="justify" vertical="center" wrapText="1"/>
    </xf>
    <xf numFmtId="49" fontId="1" fillId="0" borderId="6" xfId="0" applyNumberFormat="1" applyFont="1" applyBorder="1" applyAlignment="1" applyProtection="1">
      <alignment horizontal="justify" vertical="center" wrapText="1"/>
    </xf>
    <xf numFmtId="49" fontId="1" fillId="0" borderId="8" xfId="0" applyNumberFormat="1" applyFont="1" applyBorder="1" applyAlignment="1" applyProtection="1">
      <alignment horizontal="justify" vertical="center" wrapText="1"/>
    </xf>
    <xf numFmtId="49" fontId="1" fillId="0" borderId="1" xfId="0" applyNumberFormat="1" applyFont="1" applyBorder="1" applyAlignment="1" applyProtection="1">
      <alignment horizontal="justify" vertical="center" wrapText="1"/>
    </xf>
    <xf numFmtId="49" fontId="1" fillId="0" borderId="7" xfId="0" applyNumberFormat="1" applyFont="1" applyBorder="1" applyAlignment="1" applyProtection="1">
      <alignment horizontal="justify" vertical="center" wrapText="1"/>
    </xf>
    <xf numFmtId="0" fontId="0" fillId="3" borderId="0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justifyLastLine="1"/>
    </xf>
    <xf numFmtId="0" fontId="0" fillId="2" borderId="17" xfId="0" applyFont="1" applyFill="1" applyBorder="1" applyAlignment="1" applyProtection="1">
      <alignment horizontal="center" justifyLastLine="1"/>
    </xf>
    <xf numFmtId="0" fontId="0" fillId="2" borderId="18" xfId="0" applyFont="1" applyFill="1" applyBorder="1" applyAlignment="1" applyProtection="1">
      <alignment horizontal="center" justifyLastLine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106786</xdr:colOff>
      <xdr:row>0</xdr:row>
      <xdr:rowOff>47625</xdr:rowOff>
    </xdr:from>
    <xdr:to>
      <xdr:col>11</xdr:col>
      <xdr:colOff>23386</xdr:colOff>
      <xdr:row>2</xdr:row>
      <xdr:rowOff>179747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8736" y="47625"/>
          <a:ext cx="881800" cy="500422"/>
        </a:xfrm>
        <a:prstGeom prst="rect">
          <a:avLst/>
        </a:prstGeom>
      </xdr:spPr>
    </xdr:pic>
    <xdr:clientData/>
  </xdr:twoCellAnchor>
  <xdr:oneCellAnchor>
    <xdr:from>
      <xdr:col>3</xdr:col>
      <xdr:colOff>116234</xdr:colOff>
      <xdr:row>47</xdr:row>
      <xdr:rowOff>47625</xdr:rowOff>
    </xdr:from>
    <xdr:ext cx="904179" cy="513122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8184" y="9128125"/>
          <a:ext cx="904179" cy="513122"/>
        </a:xfrm>
        <a:prstGeom prst="rect">
          <a:avLst/>
        </a:prstGeom>
      </xdr:spPr>
    </xdr:pic>
    <xdr:clientData/>
  </xdr:oneCellAnchor>
  <xdr:oneCellAnchor>
    <xdr:from>
      <xdr:col>3</xdr:col>
      <xdr:colOff>116234</xdr:colOff>
      <xdr:row>90</xdr:row>
      <xdr:rowOff>47625</xdr:rowOff>
    </xdr:from>
    <xdr:ext cx="904179" cy="513122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8184" y="18221325"/>
          <a:ext cx="904179" cy="5131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38"/>
  <sheetViews>
    <sheetView showGridLines="0" tabSelected="1" view="pageLayout" zoomScaleNormal="100" workbookViewId="0">
      <selection activeCell="A8" sqref="A8:N8"/>
    </sheetView>
  </sheetViews>
  <sheetFormatPr defaultColWidth="1.7265625" defaultRowHeight="14.5" x14ac:dyDescent="0.35"/>
  <cols>
    <col min="73" max="74" width="2" bestFit="1" customWidth="1"/>
  </cols>
  <sheetData>
    <row r="1" spans="1:73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4" t="s">
        <v>0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5" t="s">
        <v>6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/>
    </row>
    <row r="2" spans="1:73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7" t="s">
        <v>4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8" t="s">
        <v>1</v>
      </c>
      <c r="AQ2" s="38"/>
      <c r="AR2" s="38"/>
      <c r="AS2" s="38"/>
      <c r="AT2" s="38"/>
      <c r="AU2" s="38"/>
      <c r="AV2" s="38"/>
      <c r="AW2" s="38"/>
      <c r="AX2" s="38"/>
      <c r="AY2" s="39" t="s">
        <v>73</v>
      </c>
      <c r="AZ2" s="39"/>
      <c r="BA2" s="39"/>
      <c r="BB2" s="39"/>
      <c r="BC2" s="39"/>
      <c r="BD2" s="40"/>
    </row>
    <row r="3" spans="1:73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4" t="s">
        <v>5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38" t="s">
        <v>3</v>
      </c>
      <c r="AQ3" s="38"/>
      <c r="AR3" s="38"/>
      <c r="AS3" s="38"/>
      <c r="AT3" s="38"/>
      <c r="AU3" s="38"/>
      <c r="AV3" s="38"/>
      <c r="AW3" s="38"/>
      <c r="AX3" s="38"/>
      <c r="AY3" s="37">
        <v>1</v>
      </c>
      <c r="AZ3" s="37"/>
      <c r="BA3" s="37" t="s">
        <v>2</v>
      </c>
      <c r="BB3" s="37"/>
      <c r="BC3" s="37">
        <v>3</v>
      </c>
      <c r="BD3" s="45"/>
    </row>
    <row r="4" spans="1:73" ht="20.149999999999999" customHeight="1" thickBot="1" x14ac:dyDescent="0.5">
      <c r="A4" s="41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3"/>
    </row>
    <row r="5" spans="1:73" s="5" customFormat="1" ht="15" thickTop="1" x14ac:dyDescent="0.35">
      <c r="A5" s="215" t="s">
        <v>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</row>
    <row r="6" spans="1:73" s="5" customFormat="1" x14ac:dyDescent="0.35">
      <c r="A6" s="74" t="s">
        <v>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</row>
    <row r="7" spans="1:73" s="5" customFormat="1" x14ac:dyDescent="0.35">
      <c r="A7" s="214" t="s">
        <v>10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 t="s">
        <v>11</v>
      </c>
      <c r="P7" s="214"/>
      <c r="Q7" s="214"/>
      <c r="R7" s="214"/>
      <c r="S7" s="214"/>
      <c r="T7" s="214"/>
      <c r="U7" s="214"/>
      <c r="V7" s="214" t="s">
        <v>12</v>
      </c>
      <c r="W7" s="214"/>
      <c r="X7" s="214"/>
      <c r="Y7" s="214"/>
      <c r="Z7" s="214"/>
      <c r="AA7" s="214"/>
      <c r="AB7" s="214"/>
      <c r="AC7" s="214" t="s">
        <v>13</v>
      </c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</row>
    <row r="8" spans="1:73" s="6" customFormat="1" x14ac:dyDescent="0.3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</row>
    <row r="9" spans="1:73" s="6" customFormat="1" x14ac:dyDescent="0.35">
      <c r="A9" s="59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 t="s">
        <v>15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 t="s">
        <v>16</v>
      </c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73" s="8" customFormat="1" x14ac:dyDescent="0.3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s="8" customFormat="1" x14ac:dyDescent="0.3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9"/>
      <c r="BQ11" s="9"/>
      <c r="BR11" s="9"/>
      <c r="BS11" s="9"/>
      <c r="BT11" s="9"/>
      <c r="BU11" s="9"/>
    </row>
    <row r="12" spans="1:73" s="8" customFormat="1" x14ac:dyDescent="0.35">
      <c r="A12" s="110" t="s">
        <v>25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89"/>
      <c r="AC12" s="190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2"/>
      <c r="AQ12" s="203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13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s="8" customFormat="1" ht="15.75" customHeight="1" x14ac:dyDescent="0.45">
      <c r="A13" s="46" t="s">
        <v>26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193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5"/>
      <c r="AQ13" s="205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11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6" customFormat="1" x14ac:dyDescent="0.35">
      <c r="A14" s="92" t="s">
        <v>28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82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4"/>
      <c r="AQ14" s="207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9"/>
    </row>
    <row r="15" spans="1:73" s="6" customFormat="1" x14ac:dyDescent="0.35">
      <c r="A15" s="88" t="s">
        <v>52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85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7"/>
      <c r="AQ15" s="210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2"/>
    </row>
    <row r="16" spans="1:73" s="6" customFormat="1" x14ac:dyDescent="0.35">
      <c r="A16" s="91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90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7"/>
      <c r="AQ16" s="210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2"/>
    </row>
    <row r="17" spans="1:56" s="6" customFormat="1" ht="15" customHeight="1" x14ac:dyDescent="0.35">
      <c r="A17" s="79" t="s">
        <v>59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85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7"/>
      <c r="AQ17" s="210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2"/>
    </row>
    <row r="18" spans="1:56" s="6" customFormat="1" x14ac:dyDescent="0.35">
      <c r="A18" s="76" t="s">
        <v>53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2"/>
      <c r="O18" s="78">
        <f>AO69</f>
        <v>0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80"/>
      <c r="AB18" s="81"/>
      <c r="AC18" s="85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7"/>
      <c r="AQ18" s="210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2"/>
    </row>
    <row r="19" spans="1:56" s="6" customFormat="1" x14ac:dyDescent="0.35">
      <c r="A19" s="76" t="s">
        <v>54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12"/>
      <c r="O19" s="78">
        <f>AO78</f>
        <v>0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80"/>
      <c r="AB19" s="81"/>
      <c r="AC19" s="85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/>
      <c r="AQ19" s="210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2"/>
    </row>
    <row r="20" spans="1:56" s="6" customFormat="1" x14ac:dyDescent="0.35">
      <c r="A20" s="76" t="s">
        <v>55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12"/>
      <c r="O20" s="78">
        <f>AO90</f>
        <v>0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80"/>
      <c r="AB20" s="81"/>
      <c r="AC20" s="85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7"/>
      <c r="AQ20" s="210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2"/>
    </row>
    <row r="21" spans="1:56" s="6" customFormat="1" x14ac:dyDescent="0.3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2"/>
      <c r="AC21" s="85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210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2"/>
    </row>
    <row r="22" spans="1:56" s="6" customFormat="1" x14ac:dyDescent="0.35">
      <c r="A22" s="99" t="s">
        <v>60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/>
      <c r="AB22" s="102"/>
      <c r="AC22" s="95">
        <f>O18+O19+O20</f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14"/>
      <c r="AQ22" s="210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2"/>
    </row>
    <row r="23" spans="1:56" s="6" customFormat="1" x14ac:dyDescent="0.35">
      <c r="A23" s="79" t="s">
        <v>27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85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7"/>
      <c r="AQ23" s="210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2"/>
    </row>
    <row r="24" spans="1:56" s="6" customFormat="1" x14ac:dyDescent="0.35">
      <c r="A24" s="76" t="s">
        <v>53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2"/>
      <c r="O24" s="78">
        <f>AO106</f>
        <v>0</v>
      </c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80"/>
      <c r="AB24" s="81"/>
      <c r="AC24" s="85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7"/>
      <c r="AQ24" s="210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2"/>
    </row>
    <row r="25" spans="1:56" s="6" customFormat="1" x14ac:dyDescent="0.35">
      <c r="A25" s="76" t="s">
        <v>54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2"/>
      <c r="O25" s="106">
        <f>AO117</f>
        <v>0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80"/>
      <c r="AB25" s="81"/>
      <c r="AC25" s="85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7"/>
      <c r="AQ25" s="210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2"/>
    </row>
    <row r="26" spans="1:56" s="6" customFormat="1" x14ac:dyDescent="0.35">
      <c r="A26" s="76" t="s">
        <v>55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2"/>
      <c r="O26" s="78">
        <f>AO127</f>
        <v>0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80"/>
      <c r="AB26" s="81"/>
      <c r="AC26" s="85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7"/>
      <c r="AQ26" s="210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2"/>
    </row>
    <row r="27" spans="1:56" s="6" customFormat="1" x14ac:dyDescent="0.3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2"/>
      <c r="AC27" s="85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7"/>
      <c r="AQ27" s="210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2"/>
    </row>
    <row r="28" spans="1:56" s="6" customFormat="1" x14ac:dyDescent="0.35">
      <c r="A28" s="99" t="s">
        <v>56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1"/>
      <c r="AB28" s="102"/>
      <c r="AC28" s="97">
        <f>O24+O25+O26</f>
        <v>0</v>
      </c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7"/>
      <c r="AQ28" s="210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2"/>
    </row>
    <row r="29" spans="1:56" s="6" customFormat="1" x14ac:dyDescent="0.3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82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4"/>
      <c r="AQ29" s="134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6"/>
    </row>
    <row r="30" spans="1:56" s="6" customFormat="1" x14ac:dyDescent="0.35">
      <c r="A30" s="103" t="s">
        <v>57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5"/>
      <c r="AC30" s="128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95">
        <f>AC22+AC28</f>
        <v>0</v>
      </c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15"/>
    </row>
    <row r="31" spans="1:56" s="6" customFormat="1" x14ac:dyDescent="0.35">
      <c r="A31" s="110" t="s">
        <v>58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82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61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17"/>
    </row>
    <row r="32" spans="1:56" s="6" customFormat="1" ht="30" customHeight="1" x14ac:dyDescent="0.3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  <c r="AC32" s="128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134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6"/>
    </row>
    <row r="33" spans="1:56" s="6" customFormat="1" x14ac:dyDescent="0.35">
      <c r="A33" s="196" t="s">
        <v>29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8"/>
      <c r="AC33" s="190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2"/>
      <c r="AQ33" s="199">
        <f>AQ12+AQ13+AQ30+AQ31</f>
        <v>0</v>
      </c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16"/>
    </row>
    <row r="34" spans="1:56" s="6" customFormat="1" x14ac:dyDescent="0.3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193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5"/>
      <c r="AQ34" s="201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16"/>
    </row>
    <row r="35" spans="1:56" s="6" customFormat="1" ht="29.25" customHeight="1" x14ac:dyDescent="0.35">
      <c r="A35" s="19" t="s">
        <v>68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1"/>
    </row>
    <row r="36" spans="1:56" s="6" customFormat="1" x14ac:dyDescent="0.35">
      <c r="A36" s="22" t="s">
        <v>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2" t="s">
        <v>71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  <c r="AQ36" s="23" t="s">
        <v>19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4"/>
    </row>
    <row r="37" spans="1:56" s="6" customFormat="1" x14ac:dyDescent="0.3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7"/>
    </row>
    <row r="38" spans="1:56" s="6" customFormat="1" x14ac:dyDescent="0.3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8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</row>
    <row r="39" spans="1:56" s="6" customFormat="1" x14ac:dyDescent="0.35">
      <c r="A39" s="46" t="s">
        <v>24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8"/>
    </row>
    <row r="40" spans="1:56" s="6" customFormat="1" x14ac:dyDescent="0.35">
      <c r="A40" s="22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16" t="s">
        <v>23</v>
      </c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7"/>
    </row>
    <row r="41" spans="1:56" s="6" customFormat="1" ht="15" customHeight="1" x14ac:dyDescent="0.3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5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4"/>
    </row>
    <row r="42" spans="1:56" s="6" customFormat="1" x14ac:dyDescent="0.35">
      <c r="A42" s="22" t="s">
        <v>20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55" t="s">
        <v>21</v>
      </c>
      <c r="AD42" s="56"/>
      <c r="AE42" s="56"/>
      <c r="AF42" s="56"/>
      <c r="AG42" s="56"/>
      <c r="AH42" s="56"/>
      <c r="AI42" s="56"/>
      <c r="AJ42" s="56"/>
      <c r="AK42" s="56"/>
      <c r="AL42" s="57"/>
      <c r="AM42" s="56" t="s">
        <v>22</v>
      </c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7"/>
    </row>
    <row r="43" spans="1:56" s="6" customFormat="1" ht="15" customHeight="1" x14ac:dyDescent="0.3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218"/>
      <c r="AD43" s="219"/>
      <c r="AE43" s="219"/>
      <c r="AF43" s="219"/>
      <c r="AG43" s="219"/>
      <c r="AH43" s="219"/>
      <c r="AI43" s="219"/>
      <c r="AJ43" s="219"/>
      <c r="AK43" s="219"/>
      <c r="AL43" s="220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20"/>
    </row>
    <row r="44" spans="1:56" s="6" customFormat="1" x14ac:dyDescent="0.35">
      <c r="A44" s="186" t="s">
        <v>69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8"/>
    </row>
    <row r="45" spans="1:56" s="6" customFormat="1" x14ac:dyDescent="0.35">
      <c r="A45" s="183" t="s">
        <v>18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 t="s">
        <v>19</v>
      </c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</row>
    <row r="46" spans="1:56" s="6" customFormat="1" x14ac:dyDescent="0.3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</row>
    <row r="47" spans="1:56" s="6" customFormat="1" ht="9.5" customHeight="1" x14ac:dyDescent="0.3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</row>
    <row r="48" spans="1:56" x14ac:dyDescent="0.3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4" t="s">
        <v>0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 t="s">
        <v>6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6"/>
    </row>
    <row r="49" spans="1:56" x14ac:dyDescent="0.3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7" t="s">
        <v>4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8" t="s">
        <v>1</v>
      </c>
      <c r="AQ49" s="38"/>
      <c r="AR49" s="38"/>
      <c r="AS49" s="38"/>
      <c r="AT49" s="38"/>
      <c r="AU49" s="38"/>
      <c r="AV49" s="38"/>
      <c r="AW49" s="38"/>
      <c r="AX49" s="38"/>
      <c r="AY49" s="39" t="s">
        <v>73</v>
      </c>
      <c r="AZ49" s="39"/>
      <c r="BA49" s="39"/>
      <c r="BB49" s="39"/>
      <c r="BC49" s="39"/>
      <c r="BD49" s="40"/>
    </row>
    <row r="50" spans="1:56" x14ac:dyDescent="0.3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4" t="s">
        <v>5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8" t="s">
        <v>3</v>
      </c>
      <c r="AQ50" s="38"/>
      <c r="AR50" s="38"/>
      <c r="AS50" s="38"/>
      <c r="AT50" s="38"/>
      <c r="AU50" s="38"/>
      <c r="AV50" s="38"/>
      <c r="AW50" s="38"/>
      <c r="AX50" s="38"/>
      <c r="AY50" s="37">
        <v>2</v>
      </c>
      <c r="AZ50" s="37"/>
      <c r="BA50" s="37" t="s">
        <v>2</v>
      </c>
      <c r="BB50" s="37"/>
      <c r="BC50" s="37">
        <v>3</v>
      </c>
      <c r="BD50" s="45"/>
    </row>
    <row r="51" spans="1:56" ht="19" thickBot="1" x14ac:dyDescent="0.5">
      <c r="A51" s="41" t="s">
        <v>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3"/>
    </row>
    <row r="52" spans="1:56" ht="15" thickTop="1" x14ac:dyDescent="0.35">
      <c r="A52" s="31" t="s">
        <v>30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3"/>
    </row>
    <row r="53" spans="1:56" ht="15" customHeight="1" x14ac:dyDescent="0.35">
      <c r="A53" s="221" t="s">
        <v>72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3"/>
    </row>
    <row r="54" spans="1:56" x14ac:dyDescent="0.35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6"/>
    </row>
    <row r="55" spans="1:56" x14ac:dyDescent="0.35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6"/>
    </row>
    <row r="56" spans="1:56" x14ac:dyDescent="0.35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6"/>
    </row>
    <row r="57" spans="1:56" x14ac:dyDescent="0.35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6"/>
    </row>
    <row r="58" spans="1:56" x14ac:dyDescent="0.35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9"/>
    </row>
    <row r="59" spans="1:56" x14ac:dyDescent="0.35">
      <c r="A59" s="196" t="s">
        <v>61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8"/>
    </row>
    <row r="60" spans="1:56" x14ac:dyDescent="0.3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30"/>
    </row>
    <row r="61" spans="1:56" x14ac:dyDescent="0.35">
      <c r="A61" s="165" t="s">
        <v>62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7"/>
      <c r="AI61" s="166" t="s">
        <v>38</v>
      </c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7"/>
    </row>
    <row r="62" spans="1:56" ht="15" customHeight="1" x14ac:dyDescent="0.35">
      <c r="A62" s="176" t="s">
        <v>63</v>
      </c>
      <c r="B62" s="177"/>
      <c r="C62" s="177"/>
      <c r="D62" s="177"/>
      <c r="E62" s="177"/>
      <c r="F62" s="177"/>
      <c r="G62" s="177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7" t="s">
        <v>64</v>
      </c>
      <c r="S62" s="177"/>
      <c r="T62" s="177"/>
      <c r="U62" s="177"/>
      <c r="V62" s="177"/>
      <c r="W62" s="177"/>
      <c r="X62" s="177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180"/>
      <c r="AJ62" s="181"/>
      <c r="AK62" s="181"/>
      <c r="AL62" s="181"/>
      <c r="AM62" s="181"/>
      <c r="AN62" s="181"/>
      <c r="AO62" s="181">
        <f>Y62-H62</f>
        <v>0</v>
      </c>
      <c r="AP62" s="181"/>
      <c r="AQ62" s="181"/>
      <c r="AR62" s="181"/>
      <c r="AS62" s="181"/>
      <c r="AT62" s="104" t="s">
        <v>31</v>
      </c>
      <c r="AU62" s="104"/>
      <c r="AV62" s="104"/>
      <c r="AW62" s="104"/>
      <c r="AX62" s="104"/>
      <c r="AY62" s="104"/>
      <c r="AZ62" s="104"/>
      <c r="BA62" s="104"/>
      <c r="BB62" s="104"/>
      <c r="BC62" s="104"/>
      <c r="BD62" s="105"/>
    </row>
    <row r="63" spans="1:56" ht="15" customHeight="1" x14ac:dyDescent="0.35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70" t="s">
        <v>34</v>
      </c>
      <c r="Q63" s="71"/>
      <c r="R63" s="71"/>
      <c r="S63" s="71"/>
      <c r="T63" s="71"/>
      <c r="U63" s="71"/>
      <c r="V63" s="71"/>
      <c r="W63" s="71"/>
      <c r="X63" s="71"/>
      <c r="Y63" s="72"/>
      <c r="Z63" s="64" t="s">
        <v>36</v>
      </c>
      <c r="AA63" s="64"/>
      <c r="AB63" s="64"/>
      <c r="AC63" s="64"/>
      <c r="AD63" s="64"/>
      <c r="AE63" s="70" t="s">
        <v>37</v>
      </c>
      <c r="AF63" s="71"/>
      <c r="AG63" s="71"/>
      <c r="AH63" s="71"/>
      <c r="AI63" s="71"/>
      <c r="AJ63" s="71"/>
      <c r="AK63" s="71"/>
      <c r="AL63" s="71"/>
      <c r="AM63" s="71"/>
      <c r="AN63" s="72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7"/>
    </row>
    <row r="64" spans="1:56" ht="15" customHeight="1" x14ac:dyDescent="0.35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61"/>
      <c r="Q64" s="62"/>
      <c r="R64" s="62"/>
      <c r="S64" s="62"/>
      <c r="T64" s="62"/>
      <c r="U64" s="62"/>
      <c r="V64" s="62"/>
      <c r="W64" s="62"/>
      <c r="X64" s="62"/>
      <c r="Y64" s="63"/>
      <c r="Z64" s="65"/>
      <c r="AA64" s="65"/>
      <c r="AB64" s="65"/>
      <c r="AC64" s="65"/>
      <c r="AD64" s="65"/>
      <c r="AE64" s="66">
        <f>P64/365</f>
        <v>0</v>
      </c>
      <c r="AF64" s="67"/>
      <c r="AG64" s="67"/>
      <c r="AH64" s="67"/>
      <c r="AI64" s="67"/>
      <c r="AJ64" s="67"/>
      <c r="AK64" s="67"/>
      <c r="AL64" s="68"/>
      <c r="AM64" s="67"/>
      <c r="AN64" s="69"/>
      <c r="AO64" s="115"/>
      <c r="AP64" s="115"/>
      <c r="AQ64" s="115"/>
      <c r="AR64" s="118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9"/>
    </row>
    <row r="65" spans="1:56" ht="15" customHeight="1" x14ac:dyDescent="0.35">
      <c r="A65" s="168" t="s">
        <v>65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70"/>
      <c r="W65" s="171"/>
      <c r="X65" s="172"/>
      <c r="Y65" s="173" t="s">
        <v>66</v>
      </c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5"/>
    </row>
    <row r="66" spans="1:56" ht="15" customHeight="1" x14ac:dyDescent="0.35">
      <c r="A66" s="22" t="s">
        <v>32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24"/>
      <c r="AF66" s="23"/>
      <c r="AG66" s="23"/>
      <c r="AH66" s="23"/>
      <c r="AI66" s="23"/>
      <c r="AJ66" s="23"/>
      <c r="AK66" s="23"/>
      <c r="AL66" s="124"/>
      <c r="AM66" s="23"/>
      <c r="AN66" s="23"/>
      <c r="AO66" s="23"/>
      <c r="AP66" s="23"/>
      <c r="AQ66" s="23"/>
      <c r="AR66" s="124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4"/>
    </row>
    <row r="67" spans="1:56" x14ac:dyDescent="0.3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7"/>
    </row>
    <row r="68" spans="1:56" x14ac:dyDescent="0.35">
      <c r="A68" s="59" t="s">
        <v>38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 t="s">
        <v>33</v>
      </c>
      <c r="W68" s="59"/>
      <c r="X68" s="59" t="s">
        <v>37</v>
      </c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 t="s">
        <v>35</v>
      </c>
      <c r="AN68" s="59"/>
      <c r="AO68" s="59" t="s">
        <v>39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</row>
    <row r="69" spans="1:56" ht="30" customHeight="1" x14ac:dyDescent="0.35">
      <c r="A69" s="58">
        <f>IF(W65=1, AO62, 0)</f>
        <v>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9"/>
      <c r="W69" s="59"/>
      <c r="X69" s="60">
        <f>IF(A69&gt;0, AE64, 0)</f>
        <v>0</v>
      </c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59"/>
      <c r="AN69" s="59"/>
      <c r="AO69" s="60">
        <f>A69*X69</f>
        <v>0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</row>
    <row r="70" spans="1:56" x14ac:dyDescent="0.3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</row>
    <row r="71" spans="1:56" x14ac:dyDescent="0.35">
      <c r="A71" s="74" t="s">
        <v>67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</row>
    <row r="72" spans="1:56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</row>
    <row r="73" spans="1:56" x14ac:dyDescent="0.35">
      <c r="A73" s="139" t="s">
        <v>74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5" t="s">
        <v>49</v>
      </c>
      <c r="Q73" s="75"/>
      <c r="R73" s="139" t="s">
        <v>40</v>
      </c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59" t="s">
        <v>35</v>
      </c>
      <c r="AD73" s="59"/>
      <c r="AE73" s="140" t="s">
        <v>43</v>
      </c>
      <c r="AF73" s="140"/>
      <c r="AG73" s="140"/>
      <c r="AH73" s="140"/>
      <c r="AI73" s="140"/>
      <c r="AJ73" s="140"/>
      <c r="AK73" s="140"/>
      <c r="AL73" s="140"/>
      <c r="AM73" s="157"/>
      <c r="AN73" s="158"/>
      <c r="AO73" s="148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</row>
    <row r="74" spans="1:56" ht="15" customHeight="1" x14ac:dyDescent="0.3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5"/>
      <c r="Q74" s="75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59"/>
      <c r="AD74" s="59"/>
      <c r="AE74" s="140"/>
      <c r="AF74" s="140"/>
      <c r="AG74" s="140"/>
      <c r="AH74" s="140"/>
      <c r="AI74" s="140"/>
      <c r="AJ74" s="140"/>
      <c r="AK74" s="140"/>
      <c r="AL74" s="140"/>
      <c r="AM74" s="157"/>
      <c r="AN74" s="158"/>
      <c r="AO74" s="150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</row>
    <row r="75" spans="1:56" ht="30" customHeight="1" x14ac:dyDescent="0.3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75"/>
      <c r="Q75" s="75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59"/>
      <c r="AD75" s="59"/>
      <c r="AE75" s="153">
        <f>IFERROR(A75/R75,0)</f>
        <v>0</v>
      </c>
      <c r="AF75" s="153"/>
      <c r="AG75" s="153"/>
      <c r="AH75" s="153"/>
      <c r="AI75" s="153"/>
      <c r="AJ75" s="153"/>
      <c r="AK75" s="153"/>
      <c r="AL75" s="153"/>
      <c r="AM75" s="157"/>
      <c r="AN75" s="158"/>
      <c r="AO75" s="154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</row>
    <row r="76" spans="1:56" x14ac:dyDescent="0.35">
      <c r="A76" s="156" t="s">
        <v>41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75" t="s">
        <v>33</v>
      </c>
      <c r="Q76" s="75"/>
      <c r="R76" s="59" t="s">
        <v>37</v>
      </c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75" t="s">
        <v>33</v>
      </c>
      <c r="AD76" s="75"/>
      <c r="AE76" s="140" t="s">
        <v>43</v>
      </c>
      <c r="AF76" s="140"/>
      <c r="AG76" s="140"/>
      <c r="AH76" s="140"/>
      <c r="AI76" s="140"/>
      <c r="AJ76" s="140"/>
      <c r="AK76" s="140"/>
      <c r="AL76" s="140"/>
      <c r="AM76" s="59" t="s">
        <v>35</v>
      </c>
      <c r="AN76" s="59"/>
      <c r="AO76" s="59" t="s">
        <v>39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</row>
    <row r="77" spans="1:56" x14ac:dyDescent="0.35">
      <c r="A77" s="107" t="s">
        <v>42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75"/>
      <c r="Q77" s="75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75"/>
      <c r="AD77" s="75"/>
      <c r="AE77" s="140"/>
      <c r="AF77" s="140"/>
      <c r="AG77" s="140"/>
      <c r="AH77" s="140"/>
      <c r="AI77" s="140"/>
      <c r="AJ77" s="140"/>
      <c r="AK77" s="140"/>
      <c r="AL77" s="140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</row>
    <row r="78" spans="1:56" ht="30" customHeight="1" x14ac:dyDescent="0.35">
      <c r="A78" s="58">
        <f>IF(W65=2, AO62, 0)</f>
        <v>0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60">
        <f>IF(A78&gt;0, AE64, 0)</f>
        <v>0</v>
      </c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153">
        <f>AE75</f>
        <v>0</v>
      </c>
      <c r="AF78" s="153"/>
      <c r="AG78" s="153"/>
      <c r="AH78" s="153"/>
      <c r="AI78" s="153"/>
      <c r="AJ78" s="153"/>
      <c r="AK78" s="153"/>
      <c r="AL78" s="153"/>
      <c r="AM78" s="59"/>
      <c r="AN78" s="59"/>
      <c r="AO78" s="60">
        <f>A78*R78*AE78</f>
        <v>0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</row>
    <row r="79" spans="1:56" ht="8" customHeight="1" x14ac:dyDescent="0.3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</row>
    <row r="80" spans="1:56" ht="15" customHeight="1" x14ac:dyDescent="0.35">
      <c r="A80" s="74" t="s">
        <v>44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</row>
    <row r="81" spans="1:56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</row>
    <row r="82" spans="1:56" x14ac:dyDescent="0.35">
      <c r="A82" s="139" t="s">
        <v>45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5" t="s">
        <v>46</v>
      </c>
      <c r="Q82" s="75"/>
      <c r="R82" s="59" t="s">
        <v>47</v>
      </c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75" t="s">
        <v>35</v>
      </c>
      <c r="AD82" s="75"/>
      <c r="AE82" s="140" t="s">
        <v>48</v>
      </c>
      <c r="AF82" s="140"/>
      <c r="AG82" s="140"/>
      <c r="AH82" s="140"/>
      <c r="AI82" s="140"/>
      <c r="AJ82" s="140"/>
      <c r="AK82" s="140"/>
      <c r="AL82" s="140"/>
      <c r="AM82" s="141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5"/>
    </row>
    <row r="83" spans="1:56" x14ac:dyDescent="0.3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5"/>
      <c r="Q83" s="75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75"/>
      <c r="AD83" s="75"/>
      <c r="AE83" s="140"/>
      <c r="AF83" s="140"/>
      <c r="AG83" s="140"/>
      <c r="AH83" s="140"/>
      <c r="AI83" s="140"/>
      <c r="AJ83" s="140"/>
      <c r="AK83" s="140"/>
      <c r="AL83" s="140"/>
      <c r="AM83" s="143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6"/>
    </row>
    <row r="84" spans="1:56" ht="30" customHeight="1" x14ac:dyDescent="0.3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75"/>
      <c r="Q84" s="75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75"/>
      <c r="AD84" s="75"/>
      <c r="AE84" s="60">
        <f>A84-R84</f>
        <v>0</v>
      </c>
      <c r="AF84" s="60"/>
      <c r="AG84" s="60"/>
      <c r="AH84" s="60"/>
      <c r="AI84" s="60"/>
      <c r="AJ84" s="60"/>
      <c r="AK84" s="60"/>
      <c r="AL84" s="60"/>
      <c r="AM84" s="143"/>
      <c r="AN84" s="144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150"/>
    </row>
    <row r="85" spans="1:56" x14ac:dyDescent="0.35">
      <c r="A85" s="139" t="s">
        <v>48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75" t="s">
        <v>49</v>
      </c>
      <c r="Q85" s="75"/>
      <c r="R85" s="59" t="s">
        <v>45</v>
      </c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75" t="s">
        <v>35</v>
      </c>
      <c r="AD85" s="75"/>
      <c r="AE85" s="140" t="s">
        <v>43</v>
      </c>
      <c r="AF85" s="140"/>
      <c r="AG85" s="140"/>
      <c r="AH85" s="140"/>
      <c r="AI85" s="140"/>
      <c r="AJ85" s="140"/>
      <c r="AK85" s="140"/>
      <c r="AL85" s="140"/>
      <c r="AM85" s="85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7"/>
    </row>
    <row r="86" spans="1:56" x14ac:dyDescent="0.3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75"/>
      <c r="Q86" s="75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75"/>
      <c r="AD86" s="75"/>
      <c r="AE86" s="140"/>
      <c r="AF86" s="140"/>
      <c r="AG86" s="140"/>
      <c r="AH86" s="140"/>
      <c r="AI86" s="140"/>
      <c r="AJ86" s="140"/>
      <c r="AK86" s="140"/>
      <c r="AL86" s="140"/>
      <c r="AM86" s="85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7"/>
    </row>
    <row r="87" spans="1:56" ht="30.75" customHeight="1" x14ac:dyDescent="0.35">
      <c r="A87" s="60">
        <f>AE84</f>
        <v>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75"/>
      <c r="Q87" s="75"/>
      <c r="R87" s="60">
        <f>A84</f>
        <v>0</v>
      </c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75"/>
      <c r="AD87" s="75"/>
      <c r="AE87" s="153">
        <f>IFERROR(A87/R87,0)</f>
        <v>0</v>
      </c>
      <c r="AF87" s="153"/>
      <c r="AG87" s="153"/>
      <c r="AH87" s="153"/>
      <c r="AI87" s="153"/>
      <c r="AJ87" s="153"/>
      <c r="AK87" s="153"/>
      <c r="AL87" s="153"/>
      <c r="AM87" s="85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7"/>
    </row>
    <row r="88" spans="1:56" x14ac:dyDescent="0.35">
      <c r="A88" s="156" t="s">
        <v>41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75" t="s">
        <v>33</v>
      </c>
      <c r="Q88" s="75"/>
      <c r="R88" s="59" t="s">
        <v>37</v>
      </c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75" t="s">
        <v>33</v>
      </c>
      <c r="AD88" s="75"/>
      <c r="AE88" s="140" t="s">
        <v>43</v>
      </c>
      <c r="AF88" s="140"/>
      <c r="AG88" s="140"/>
      <c r="AH88" s="140"/>
      <c r="AI88" s="140"/>
      <c r="AJ88" s="140"/>
      <c r="AK88" s="140"/>
      <c r="AL88" s="140"/>
      <c r="AM88" s="59" t="s">
        <v>35</v>
      </c>
      <c r="AN88" s="59"/>
      <c r="AO88" s="59" t="s">
        <v>39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</row>
    <row r="89" spans="1:56" x14ac:dyDescent="0.35">
      <c r="A89" s="107" t="s">
        <v>42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75"/>
      <c r="Q89" s="75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75"/>
      <c r="AD89" s="75"/>
      <c r="AE89" s="140"/>
      <c r="AF89" s="140"/>
      <c r="AG89" s="140"/>
      <c r="AH89" s="140"/>
      <c r="AI89" s="140"/>
      <c r="AJ89" s="140"/>
      <c r="AK89" s="140"/>
      <c r="AL89" s="140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</row>
    <row r="90" spans="1:56" ht="26.5" customHeight="1" x14ac:dyDescent="0.35">
      <c r="A90" s="58">
        <f>IF(W65=3, AO62, 0)</f>
        <v>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60">
        <f>IF(A90&gt;0, AE64, 0)</f>
        <v>0</v>
      </c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153">
        <f>AE87</f>
        <v>0</v>
      </c>
      <c r="AF90" s="153"/>
      <c r="AG90" s="153"/>
      <c r="AH90" s="153"/>
      <c r="AI90" s="153"/>
      <c r="AJ90" s="153"/>
      <c r="AK90" s="153"/>
      <c r="AL90" s="153"/>
      <c r="AM90" s="59"/>
      <c r="AN90" s="59"/>
      <c r="AO90" s="60">
        <f>A90*R90*AE90</f>
        <v>0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</row>
    <row r="91" spans="1:56" x14ac:dyDescent="0.3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4" t="s">
        <v>0</v>
      </c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 t="s">
        <v>6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6"/>
    </row>
    <row r="92" spans="1:56" x14ac:dyDescent="0.3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7" t="s">
        <v>4</v>
      </c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8" t="s">
        <v>1</v>
      </c>
      <c r="AQ92" s="38"/>
      <c r="AR92" s="38"/>
      <c r="AS92" s="38"/>
      <c r="AT92" s="38"/>
      <c r="AU92" s="38"/>
      <c r="AV92" s="38"/>
      <c r="AW92" s="38"/>
      <c r="AX92" s="38"/>
      <c r="AY92" s="39" t="s">
        <v>73</v>
      </c>
      <c r="AZ92" s="39"/>
      <c r="BA92" s="39"/>
      <c r="BB92" s="39"/>
      <c r="BC92" s="39"/>
      <c r="BD92" s="40"/>
    </row>
    <row r="93" spans="1:56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4" t="s">
        <v>5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38" t="s">
        <v>3</v>
      </c>
      <c r="AQ93" s="38"/>
      <c r="AR93" s="38"/>
      <c r="AS93" s="38"/>
      <c r="AT93" s="38"/>
      <c r="AU93" s="38"/>
      <c r="AV93" s="38"/>
      <c r="AW93" s="38"/>
      <c r="AX93" s="38"/>
      <c r="AY93" s="37">
        <v>3</v>
      </c>
      <c r="AZ93" s="37"/>
      <c r="BA93" s="37" t="s">
        <v>2</v>
      </c>
      <c r="BB93" s="37"/>
      <c r="BC93" s="37">
        <v>3</v>
      </c>
      <c r="BD93" s="45"/>
    </row>
    <row r="94" spans="1:56" ht="19" thickBot="1" x14ac:dyDescent="0.5">
      <c r="A94" s="41" t="s">
        <v>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3"/>
    </row>
    <row r="95" spans="1:56" ht="15" thickTop="1" x14ac:dyDescent="0.35">
      <c r="A95" s="31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3"/>
    </row>
    <row r="96" spans="1:56" x14ac:dyDescent="0.35">
      <c r="A96" s="159" t="s">
        <v>50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1"/>
    </row>
    <row r="97" spans="1:56" x14ac:dyDescent="0.35">
      <c r="A97" s="162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4"/>
    </row>
    <row r="98" spans="1:56" x14ac:dyDescent="0.35">
      <c r="A98" s="165" t="s">
        <v>62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7"/>
      <c r="AI98" s="166" t="s">
        <v>38</v>
      </c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7"/>
    </row>
    <row r="99" spans="1:56" x14ac:dyDescent="0.35">
      <c r="A99" s="176" t="s">
        <v>63</v>
      </c>
      <c r="B99" s="177"/>
      <c r="C99" s="177"/>
      <c r="D99" s="177"/>
      <c r="E99" s="177"/>
      <c r="F99" s="177"/>
      <c r="G99" s="177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7" t="s">
        <v>64</v>
      </c>
      <c r="S99" s="177"/>
      <c r="T99" s="177"/>
      <c r="U99" s="177"/>
      <c r="V99" s="177"/>
      <c r="W99" s="177"/>
      <c r="X99" s="177"/>
      <c r="Y99" s="178"/>
      <c r="Z99" s="178"/>
      <c r="AA99" s="178"/>
      <c r="AB99" s="178"/>
      <c r="AC99" s="178"/>
      <c r="AD99" s="178"/>
      <c r="AE99" s="178"/>
      <c r="AF99" s="178"/>
      <c r="AG99" s="178"/>
      <c r="AH99" s="179"/>
      <c r="AI99" s="180"/>
      <c r="AJ99" s="181"/>
      <c r="AK99" s="181"/>
      <c r="AL99" s="181"/>
      <c r="AM99" s="181"/>
      <c r="AN99" s="181"/>
      <c r="AO99" s="181">
        <f>Y99-H99</f>
        <v>0</v>
      </c>
      <c r="AP99" s="181"/>
      <c r="AQ99" s="181"/>
      <c r="AR99" s="181"/>
      <c r="AS99" s="181"/>
      <c r="AT99" s="104" t="s">
        <v>31</v>
      </c>
      <c r="AU99" s="104"/>
      <c r="AV99" s="104"/>
      <c r="AW99" s="104"/>
      <c r="AX99" s="104"/>
      <c r="AY99" s="104"/>
      <c r="AZ99" s="104"/>
      <c r="BA99" s="104"/>
      <c r="BB99" s="104"/>
      <c r="BC99" s="104"/>
      <c r="BD99" s="105"/>
    </row>
    <row r="100" spans="1:56" ht="15" customHeight="1" x14ac:dyDescent="0.35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70" t="s">
        <v>34</v>
      </c>
      <c r="Q100" s="71"/>
      <c r="R100" s="71"/>
      <c r="S100" s="71"/>
      <c r="T100" s="71"/>
      <c r="U100" s="71"/>
      <c r="V100" s="71"/>
      <c r="W100" s="71"/>
      <c r="X100" s="71"/>
      <c r="Y100" s="72"/>
      <c r="Z100" s="64" t="s">
        <v>36</v>
      </c>
      <c r="AA100" s="64"/>
      <c r="AB100" s="64"/>
      <c r="AC100" s="64"/>
      <c r="AD100" s="64"/>
      <c r="AE100" s="70" t="s">
        <v>37</v>
      </c>
      <c r="AF100" s="71"/>
      <c r="AG100" s="71"/>
      <c r="AH100" s="71"/>
      <c r="AI100" s="71"/>
      <c r="AJ100" s="71"/>
      <c r="AK100" s="71"/>
      <c r="AL100" s="71"/>
      <c r="AM100" s="71"/>
      <c r="AN100" s="72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7"/>
    </row>
    <row r="101" spans="1:56" x14ac:dyDescent="0.35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20"/>
      <c r="Q101" s="121"/>
      <c r="R101" s="121"/>
      <c r="S101" s="121"/>
      <c r="T101" s="121"/>
      <c r="U101" s="121"/>
      <c r="V101" s="121"/>
      <c r="W101" s="121"/>
      <c r="X101" s="121"/>
      <c r="Y101" s="122"/>
      <c r="Z101" s="65"/>
      <c r="AA101" s="65"/>
      <c r="AB101" s="65"/>
      <c r="AC101" s="116"/>
      <c r="AD101" s="116"/>
      <c r="AE101" s="66">
        <f>P101/365</f>
        <v>0</v>
      </c>
      <c r="AF101" s="68"/>
      <c r="AG101" s="68"/>
      <c r="AH101" s="68"/>
      <c r="AI101" s="68"/>
      <c r="AJ101" s="68"/>
      <c r="AK101" s="68"/>
      <c r="AL101" s="68"/>
      <c r="AM101" s="68"/>
      <c r="AN101" s="123"/>
      <c r="AO101" s="118"/>
      <c r="AP101" s="118"/>
      <c r="AQ101" s="118"/>
      <c r="AR101" s="118"/>
      <c r="AS101" s="118"/>
      <c r="AT101" s="118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9"/>
    </row>
    <row r="102" spans="1:56" ht="15.75" customHeight="1" x14ac:dyDescent="0.35">
      <c r="A102" s="168" t="s">
        <v>65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70"/>
      <c r="W102" s="171"/>
      <c r="X102" s="172"/>
      <c r="Y102" s="173" t="s">
        <v>66</v>
      </c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5"/>
    </row>
    <row r="103" spans="1:56" s="18" customFormat="1" x14ac:dyDescent="0.35">
      <c r="A103" s="22" t="s">
        <v>32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124"/>
      <c r="AF103" s="23"/>
      <c r="AG103" s="23"/>
      <c r="AH103" s="23"/>
      <c r="AI103" s="23"/>
      <c r="AJ103" s="23"/>
      <c r="AK103" s="23"/>
      <c r="AL103" s="124"/>
      <c r="AM103" s="23"/>
      <c r="AN103" s="23"/>
      <c r="AO103" s="23"/>
      <c r="AP103" s="23"/>
      <c r="AQ103" s="23"/>
      <c r="AR103" s="124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4"/>
    </row>
    <row r="104" spans="1:56" s="18" customFormat="1" ht="15" customHeight="1" x14ac:dyDescent="0.35">
      <c r="A104" s="125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7"/>
    </row>
    <row r="105" spans="1:56" s="18" customFormat="1" ht="15" customHeight="1" x14ac:dyDescent="0.35">
      <c r="A105" s="59" t="s">
        <v>38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 t="s">
        <v>33</v>
      </c>
      <c r="W105" s="59"/>
      <c r="X105" s="59" t="s">
        <v>37</v>
      </c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 t="s">
        <v>35</v>
      </c>
      <c r="AN105" s="59"/>
      <c r="AO105" s="59" t="s">
        <v>39</v>
      </c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</row>
    <row r="106" spans="1:56" s="18" customFormat="1" ht="30" customHeight="1" x14ac:dyDescent="0.35">
      <c r="A106" s="58">
        <f>IF(W102=1, AO99, 0)</f>
        <v>0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9"/>
      <c r="W106" s="59"/>
      <c r="X106" s="60">
        <f>IF(A106&gt;0, AE101, 0)</f>
        <v>0</v>
      </c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59"/>
      <c r="AN106" s="59"/>
      <c r="AO106" s="60">
        <f>A106*X106</f>
        <v>0</v>
      </c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</row>
    <row r="107" spans="1:56" s="18" customFormat="1" ht="15" customHeight="1" x14ac:dyDescent="0.3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</row>
    <row r="108" spans="1:56" s="18" customFormat="1" x14ac:dyDescent="0.35">
      <c r="A108" s="74" t="s">
        <v>67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</row>
    <row r="109" spans="1:56" s="18" customFormat="1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</row>
    <row r="110" spans="1:56" s="18" customFormat="1" ht="15" customHeight="1" x14ac:dyDescent="0.35">
      <c r="A110" s="139" t="s">
        <v>75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75" t="s">
        <v>49</v>
      </c>
      <c r="Q110" s="75"/>
      <c r="R110" s="139" t="s">
        <v>40</v>
      </c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59" t="s">
        <v>35</v>
      </c>
      <c r="AD110" s="59"/>
      <c r="AE110" s="140" t="s">
        <v>43</v>
      </c>
      <c r="AF110" s="140"/>
      <c r="AG110" s="140"/>
      <c r="AH110" s="140"/>
      <c r="AI110" s="140"/>
      <c r="AJ110" s="140"/>
      <c r="AK110" s="140"/>
      <c r="AL110" s="140"/>
      <c r="AM110" s="157"/>
      <c r="AN110" s="158"/>
      <c r="AO110" s="148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</row>
    <row r="111" spans="1:56" s="18" customFormat="1" ht="15" customHeight="1" x14ac:dyDescent="0.3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5"/>
      <c r="Q111" s="75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59"/>
      <c r="AD111" s="59"/>
      <c r="AE111" s="140"/>
      <c r="AF111" s="140"/>
      <c r="AG111" s="140"/>
      <c r="AH111" s="140"/>
      <c r="AI111" s="140"/>
      <c r="AJ111" s="140"/>
      <c r="AK111" s="140"/>
      <c r="AL111" s="140"/>
      <c r="AM111" s="157"/>
      <c r="AN111" s="158"/>
      <c r="AO111" s="150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</row>
    <row r="112" spans="1:56" s="18" customFormat="1" ht="30" customHeight="1" x14ac:dyDescent="0.35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75"/>
      <c r="Q112" s="75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59"/>
      <c r="AD112" s="59"/>
      <c r="AE112" s="153">
        <f>IFERROR(A112/R112,0)</f>
        <v>0</v>
      </c>
      <c r="AF112" s="153"/>
      <c r="AG112" s="153"/>
      <c r="AH112" s="153"/>
      <c r="AI112" s="153"/>
      <c r="AJ112" s="153"/>
      <c r="AK112" s="153"/>
      <c r="AL112" s="153"/>
      <c r="AM112" s="157"/>
      <c r="AN112" s="158"/>
      <c r="AO112" s="154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</row>
    <row r="113" spans="1:56" s="18" customFormat="1" ht="15" customHeight="1" x14ac:dyDescent="0.35">
      <c r="A113" s="156" t="s">
        <v>41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75" t="s">
        <v>33</v>
      </c>
      <c r="Q113" s="75"/>
      <c r="R113" s="59" t="s">
        <v>37</v>
      </c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75" t="s">
        <v>33</v>
      </c>
      <c r="AD113" s="75"/>
      <c r="AE113" s="140" t="s">
        <v>43</v>
      </c>
      <c r="AF113" s="140"/>
      <c r="AG113" s="140"/>
      <c r="AH113" s="140"/>
      <c r="AI113" s="140"/>
      <c r="AJ113" s="140"/>
      <c r="AK113" s="140"/>
      <c r="AL113" s="140"/>
      <c r="AM113" s="59" t="s">
        <v>35</v>
      </c>
      <c r="AN113" s="59"/>
      <c r="AO113" s="59" t="s">
        <v>39</v>
      </c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</row>
    <row r="114" spans="1:56" s="18" customFormat="1" ht="15" customHeight="1" x14ac:dyDescent="0.35">
      <c r="A114" s="107" t="s">
        <v>42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75"/>
      <c r="Q114" s="75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75"/>
      <c r="AD114" s="75"/>
      <c r="AE114" s="140"/>
      <c r="AF114" s="140"/>
      <c r="AG114" s="140"/>
      <c r="AH114" s="140"/>
      <c r="AI114" s="140"/>
      <c r="AJ114" s="140"/>
      <c r="AK114" s="140"/>
      <c r="AL114" s="140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</row>
    <row r="115" spans="1:56" s="18" customFormat="1" ht="30" customHeight="1" x14ac:dyDescent="0.35">
      <c r="A115" s="58">
        <f>IF(W102=2, AO99, 0)</f>
        <v>0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60">
        <f>IF(A115&gt;0, AE101, 0)</f>
        <v>0</v>
      </c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153">
        <f>AE112</f>
        <v>0</v>
      </c>
      <c r="AF115" s="153"/>
      <c r="AG115" s="153"/>
      <c r="AH115" s="153"/>
      <c r="AI115" s="153"/>
      <c r="AJ115" s="153"/>
      <c r="AK115" s="153"/>
      <c r="AL115" s="153"/>
      <c r="AM115" s="59"/>
      <c r="AN115" s="59"/>
      <c r="AO115" s="60">
        <f>A115*R115*AE115</f>
        <v>0</v>
      </c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</row>
    <row r="116" spans="1:56" s="18" customFormat="1" ht="15" customHeight="1" x14ac:dyDescent="0.3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</row>
    <row r="117" spans="1:56" s="18" customFormat="1" x14ac:dyDescent="0.35">
      <c r="A117" s="74" t="s">
        <v>44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</row>
    <row r="118" spans="1:56" s="18" customFormat="1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</row>
    <row r="119" spans="1:56" s="18" customFormat="1" x14ac:dyDescent="0.35">
      <c r="A119" s="139" t="s">
        <v>45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75" t="s">
        <v>46</v>
      </c>
      <c r="Q119" s="75"/>
      <c r="R119" s="59" t="s">
        <v>47</v>
      </c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75" t="s">
        <v>35</v>
      </c>
      <c r="AD119" s="75"/>
      <c r="AE119" s="140" t="s">
        <v>48</v>
      </c>
      <c r="AF119" s="140"/>
      <c r="AG119" s="140"/>
      <c r="AH119" s="140"/>
      <c r="AI119" s="140"/>
      <c r="AJ119" s="140"/>
      <c r="AK119" s="140"/>
      <c r="AL119" s="140"/>
      <c r="AM119" s="141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5"/>
    </row>
    <row r="120" spans="1:56" s="18" customFormat="1" x14ac:dyDescent="0.3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75"/>
      <c r="Q120" s="75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75"/>
      <c r="AD120" s="75"/>
      <c r="AE120" s="140"/>
      <c r="AF120" s="140"/>
      <c r="AG120" s="140"/>
      <c r="AH120" s="140"/>
      <c r="AI120" s="140"/>
      <c r="AJ120" s="140"/>
      <c r="AK120" s="140"/>
      <c r="AL120" s="140"/>
      <c r="AM120" s="143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6"/>
    </row>
    <row r="121" spans="1:56" s="18" customFormat="1" ht="30" customHeight="1" x14ac:dyDescent="0.35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75"/>
      <c r="Q121" s="75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75"/>
      <c r="AD121" s="75"/>
      <c r="AE121" s="60">
        <f>A121-R121</f>
        <v>0</v>
      </c>
      <c r="AF121" s="60"/>
      <c r="AG121" s="60"/>
      <c r="AH121" s="60"/>
      <c r="AI121" s="60"/>
      <c r="AJ121" s="60"/>
      <c r="AK121" s="60"/>
      <c r="AL121" s="60"/>
      <c r="AM121" s="143"/>
      <c r="AN121" s="144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150"/>
    </row>
    <row r="122" spans="1:56" s="18" customFormat="1" ht="15" customHeight="1" x14ac:dyDescent="0.35">
      <c r="A122" s="139" t="s">
        <v>48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75" t="s">
        <v>49</v>
      </c>
      <c r="Q122" s="75"/>
      <c r="R122" s="59" t="s">
        <v>45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75" t="s">
        <v>35</v>
      </c>
      <c r="AD122" s="75"/>
      <c r="AE122" s="140" t="s">
        <v>43</v>
      </c>
      <c r="AF122" s="140"/>
      <c r="AG122" s="140"/>
      <c r="AH122" s="140"/>
      <c r="AI122" s="140"/>
      <c r="AJ122" s="140"/>
      <c r="AK122" s="140"/>
      <c r="AL122" s="140"/>
      <c r="AM122" s="85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7"/>
    </row>
    <row r="123" spans="1:56" s="18" customFormat="1" x14ac:dyDescent="0.3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75"/>
      <c r="Q123" s="75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75"/>
      <c r="AD123" s="75"/>
      <c r="AE123" s="140"/>
      <c r="AF123" s="140"/>
      <c r="AG123" s="140"/>
      <c r="AH123" s="140"/>
      <c r="AI123" s="140"/>
      <c r="AJ123" s="140"/>
      <c r="AK123" s="140"/>
      <c r="AL123" s="140"/>
      <c r="AM123" s="85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7"/>
    </row>
    <row r="124" spans="1:56" s="18" customFormat="1" ht="30" customHeight="1" x14ac:dyDescent="0.35">
      <c r="A124" s="60">
        <f>AE121</f>
        <v>0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75"/>
      <c r="Q124" s="75"/>
      <c r="R124" s="60">
        <f>A121</f>
        <v>0</v>
      </c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75"/>
      <c r="AD124" s="75"/>
      <c r="AE124" s="153">
        <f>IFERROR(A124/R124,0)</f>
        <v>0</v>
      </c>
      <c r="AF124" s="153"/>
      <c r="AG124" s="153"/>
      <c r="AH124" s="153"/>
      <c r="AI124" s="153"/>
      <c r="AJ124" s="153"/>
      <c r="AK124" s="153"/>
      <c r="AL124" s="153"/>
      <c r="AM124" s="85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7"/>
    </row>
    <row r="125" spans="1:56" s="18" customFormat="1" ht="15" customHeight="1" x14ac:dyDescent="0.35">
      <c r="A125" s="156" t="s">
        <v>41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75" t="s">
        <v>33</v>
      </c>
      <c r="Q125" s="75"/>
      <c r="R125" s="59" t="s">
        <v>37</v>
      </c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75" t="s">
        <v>33</v>
      </c>
      <c r="AD125" s="75"/>
      <c r="AE125" s="140" t="s">
        <v>43</v>
      </c>
      <c r="AF125" s="140"/>
      <c r="AG125" s="140"/>
      <c r="AH125" s="140"/>
      <c r="AI125" s="140"/>
      <c r="AJ125" s="140"/>
      <c r="AK125" s="140"/>
      <c r="AL125" s="140"/>
      <c r="AM125" s="59" t="s">
        <v>35</v>
      </c>
      <c r="AN125" s="59"/>
      <c r="AO125" s="59" t="s">
        <v>39</v>
      </c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</row>
    <row r="126" spans="1:56" s="18" customFormat="1" ht="15" customHeight="1" x14ac:dyDescent="0.35">
      <c r="A126" s="107" t="s">
        <v>42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75"/>
      <c r="Q126" s="75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75"/>
      <c r="AD126" s="75"/>
      <c r="AE126" s="140"/>
      <c r="AF126" s="140"/>
      <c r="AG126" s="140"/>
      <c r="AH126" s="140"/>
      <c r="AI126" s="140"/>
      <c r="AJ126" s="140"/>
      <c r="AK126" s="140"/>
      <c r="AL126" s="140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</row>
    <row r="127" spans="1:56" s="18" customFormat="1" ht="30" customHeight="1" x14ac:dyDescent="0.35">
      <c r="A127" s="58">
        <f>IF(W102=3, AO99, 0)</f>
        <v>0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60">
        <f>IF(A127&gt;0, AE101, 0)</f>
        <v>0</v>
      </c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153">
        <f>AE124</f>
        <v>0</v>
      </c>
      <c r="AF127" s="153"/>
      <c r="AG127" s="153"/>
      <c r="AH127" s="153"/>
      <c r="AI127" s="153"/>
      <c r="AJ127" s="153"/>
      <c r="AK127" s="153"/>
      <c r="AL127" s="153"/>
      <c r="AM127" s="59"/>
      <c r="AN127" s="59"/>
      <c r="AO127" s="60">
        <f>A127*R127*AE127</f>
        <v>0</v>
      </c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</row>
    <row r="128" spans="1:56" s="18" customFormat="1" x14ac:dyDescent="0.35">
      <c r="A128" s="231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3"/>
    </row>
    <row r="129" spans="1:56" s="18" customFormat="1" x14ac:dyDescent="0.35">
      <c r="A129" s="196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8"/>
    </row>
    <row r="130" spans="1:56" s="18" customFormat="1" ht="15" customHeight="1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7"/>
    </row>
    <row r="131" spans="1:56" s="18" customFormat="1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7"/>
    </row>
    <row r="132" spans="1:56" s="18" customFormat="1" x14ac:dyDescent="0.3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30"/>
    </row>
    <row r="133" spans="1:56" s="18" customFormat="1" x14ac:dyDescent="0.35"/>
    <row r="134" spans="1:56" s="18" customFormat="1" x14ac:dyDescent="0.35"/>
    <row r="135" spans="1:56" s="18" customFormat="1" x14ac:dyDescent="0.35"/>
    <row r="136" spans="1:56" s="18" customFormat="1" x14ac:dyDescent="0.35"/>
    <row r="137" spans="1:56" s="18" customFormat="1" x14ac:dyDescent="0.35"/>
    <row r="138" spans="1:56" s="18" customFormat="1" x14ac:dyDescent="0.35"/>
  </sheetData>
  <sheetProtection algorithmName="SHA-512" hashValue="z811had6amsChyWbO2mdr+Mz1Blu1SKxrY3jd60kzcU2La0ysSS6jGG8gpsFdaQwWs7RRiLV++y5QKSFfoH1sg==" saltValue="PJV6I1blSGOSR+P1fN+3MQ==" spinCount="100000" sheet="1" selectLockedCells="1"/>
  <mergeCells count="303">
    <mergeCell ref="A127:O127"/>
    <mergeCell ref="R127:AB127"/>
    <mergeCell ref="AE127:AL127"/>
    <mergeCell ref="AO127:BD127"/>
    <mergeCell ref="A128:BD128"/>
    <mergeCell ref="A129:BD132"/>
    <mergeCell ref="R121:AB121"/>
    <mergeCell ref="AE121:AL121"/>
    <mergeCell ref="AO121:BD121"/>
    <mergeCell ref="P122:Q124"/>
    <mergeCell ref="AC122:AD124"/>
    <mergeCell ref="AM122:AN124"/>
    <mergeCell ref="AO122:BD124"/>
    <mergeCell ref="A124:O124"/>
    <mergeCell ref="R124:AB124"/>
    <mergeCell ref="AE124:AL124"/>
    <mergeCell ref="A122:O123"/>
    <mergeCell ref="R122:AB123"/>
    <mergeCell ref="AE122:AL123"/>
    <mergeCell ref="A125:O125"/>
    <mergeCell ref="P125:Q127"/>
    <mergeCell ref="R125:AB126"/>
    <mergeCell ref="AC125:AD127"/>
    <mergeCell ref="AE125:AL126"/>
    <mergeCell ref="AO85:BD87"/>
    <mergeCell ref="A84:O84"/>
    <mergeCell ref="P82:Q84"/>
    <mergeCell ref="R84:AB84"/>
    <mergeCell ref="AE84:AL84"/>
    <mergeCell ref="AC82:AD84"/>
    <mergeCell ref="AM82:AN84"/>
    <mergeCell ref="AO84:BD84"/>
    <mergeCell ref="A79:BD79"/>
    <mergeCell ref="A87:O87"/>
    <mergeCell ref="P85:Q87"/>
    <mergeCell ref="R87:AB87"/>
    <mergeCell ref="AC85:AD87"/>
    <mergeCell ref="A85:O86"/>
    <mergeCell ref="R85:AB86"/>
    <mergeCell ref="AE85:AL86"/>
    <mergeCell ref="AE87:AL87"/>
    <mergeCell ref="AM85:AN87"/>
    <mergeCell ref="R82:AB83"/>
    <mergeCell ref="AE82:AL83"/>
    <mergeCell ref="AO82:BD83"/>
    <mergeCell ref="A82:O83"/>
    <mergeCell ref="A80:BD81"/>
    <mergeCell ref="A88:O88"/>
    <mergeCell ref="R88:AB89"/>
    <mergeCell ref="AE88:AL89"/>
    <mergeCell ref="AO88:BD89"/>
    <mergeCell ref="A89:O89"/>
    <mergeCell ref="A90:O90"/>
    <mergeCell ref="P88:Q90"/>
    <mergeCell ref="R90:AB90"/>
    <mergeCell ref="AC88:AD90"/>
    <mergeCell ref="AE90:AL90"/>
    <mergeCell ref="AM88:AN90"/>
    <mergeCell ref="AO90:BD90"/>
    <mergeCell ref="A73:O74"/>
    <mergeCell ref="AE73:AL74"/>
    <mergeCell ref="R76:AB77"/>
    <mergeCell ref="AE76:AL77"/>
    <mergeCell ref="R73:AB74"/>
    <mergeCell ref="R75:AB75"/>
    <mergeCell ref="AE75:AL75"/>
    <mergeCell ref="AO75:BD75"/>
    <mergeCell ref="P73:Q75"/>
    <mergeCell ref="AC73:AD75"/>
    <mergeCell ref="AM73:AN75"/>
    <mergeCell ref="AO73:BD74"/>
    <mergeCell ref="P76:Q78"/>
    <mergeCell ref="R78:AB78"/>
    <mergeCell ref="AC76:AD78"/>
    <mergeCell ref="AE78:AL78"/>
    <mergeCell ref="AM76:AN78"/>
    <mergeCell ref="AO78:BD78"/>
    <mergeCell ref="A76:O76"/>
    <mergeCell ref="A77:O77"/>
    <mergeCell ref="A75:O75"/>
    <mergeCell ref="A40:AB40"/>
    <mergeCell ref="AC40:BD40"/>
    <mergeCell ref="AC43:AL43"/>
    <mergeCell ref="AM43:BD43"/>
    <mergeCell ref="A53:BD58"/>
    <mergeCell ref="AO68:BD68"/>
    <mergeCell ref="X68:AL68"/>
    <mergeCell ref="A68:U68"/>
    <mergeCell ref="A61:AH61"/>
    <mergeCell ref="AI61:BD61"/>
    <mergeCell ref="AT62:BD62"/>
    <mergeCell ref="A63:O64"/>
    <mergeCell ref="AO63:BD64"/>
    <mergeCell ref="A66:BD67"/>
    <mergeCell ref="A59:BD60"/>
    <mergeCell ref="A62:G62"/>
    <mergeCell ref="H62:Q62"/>
    <mergeCell ref="W65:X65"/>
    <mergeCell ref="A65:V65"/>
    <mergeCell ref="Y65:BD65"/>
    <mergeCell ref="Y62:AH62"/>
    <mergeCell ref="R62:X62"/>
    <mergeCell ref="AO62:AS62"/>
    <mergeCell ref="AI62:AN62"/>
    <mergeCell ref="AC8:BD8"/>
    <mergeCell ref="AC9:BD9"/>
    <mergeCell ref="AC7:BD7"/>
    <mergeCell ref="A5:BD5"/>
    <mergeCell ref="V7:AB7"/>
    <mergeCell ref="O7:U7"/>
    <mergeCell ref="O8:U8"/>
    <mergeCell ref="V8:AB8"/>
    <mergeCell ref="A4:BD4"/>
    <mergeCell ref="A7:N7"/>
    <mergeCell ref="A8:N8"/>
    <mergeCell ref="A6:BD6"/>
    <mergeCell ref="O9:AB9"/>
    <mergeCell ref="A9:N9"/>
    <mergeCell ref="AY2:BD2"/>
    <mergeCell ref="AP2:AX2"/>
    <mergeCell ref="P1:AO1"/>
    <mergeCell ref="P2:AO2"/>
    <mergeCell ref="P3:AO3"/>
    <mergeCell ref="BC3:BD3"/>
    <mergeCell ref="AP1:BD1"/>
    <mergeCell ref="BA3:BB3"/>
    <mergeCell ref="AY3:AZ3"/>
    <mergeCell ref="AP3:AX3"/>
    <mergeCell ref="A10:N10"/>
    <mergeCell ref="O10:AB10"/>
    <mergeCell ref="A11:BD11"/>
    <mergeCell ref="A45:AB45"/>
    <mergeCell ref="AC45:BD45"/>
    <mergeCell ref="A46:AB47"/>
    <mergeCell ref="AC46:BD47"/>
    <mergeCell ref="A44:BD44"/>
    <mergeCell ref="A42:AB42"/>
    <mergeCell ref="AC10:BD10"/>
    <mergeCell ref="A43:AB43"/>
    <mergeCell ref="A12:AB12"/>
    <mergeCell ref="A13:AB13"/>
    <mergeCell ref="AC12:AP13"/>
    <mergeCell ref="AC31:AP32"/>
    <mergeCell ref="AQ31:BC31"/>
    <mergeCell ref="A33:AB34"/>
    <mergeCell ref="AC33:AP34"/>
    <mergeCell ref="AQ33:BC34"/>
    <mergeCell ref="AQ12:BC12"/>
    <mergeCell ref="AQ13:BC13"/>
    <mergeCell ref="O20:Z20"/>
    <mergeCell ref="A20:M20"/>
    <mergeCell ref="AQ14:BD29"/>
    <mergeCell ref="AO105:BD105"/>
    <mergeCell ref="X105:AL105"/>
    <mergeCell ref="A94:BD94"/>
    <mergeCell ref="A95:BD95"/>
    <mergeCell ref="V105:W106"/>
    <mergeCell ref="AM105:AN106"/>
    <mergeCell ref="A106:U106"/>
    <mergeCell ref="X106:AL106"/>
    <mergeCell ref="AO106:BD106"/>
    <mergeCell ref="A96:BD97"/>
    <mergeCell ref="A98:AH98"/>
    <mergeCell ref="AI98:BD98"/>
    <mergeCell ref="AT99:BD99"/>
    <mergeCell ref="A102:V102"/>
    <mergeCell ref="W102:X102"/>
    <mergeCell ref="Y102:BD102"/>
    <mergeCell ref="A99:G99"/>
    <mergeCell ref="H99:Q99"/>
    <mergeCell ref="R99:X99"/>
    <mergeCell ref="Y99:AH99"/>
    <mergeCell ref="AI99:AN99"/>
    <mergeCell ref="AO99:AS99"/>
    <mergeCell ref="A107:BD107"/>
    <mergeCell ref="A108:BD109"/>
    <mergeCell ref="A110:O111"/>
    <mergeCell ref="P110:Q112"/>
    <mergeCell ref="R110:AB111"/>
    <mergeCell ref="AC110:AD112"/>
    <mergeCell ref="AE110:AL111"/>
    <mergeCell ref="AM110:AN112"/>
    <mergeCell ref="R113:AB114"/>
    <mergeCell ref="AE113:AL114"/>
    <mergeCell ref="AO113:BD114"/>
    <mergeCell ref="A115:O115"/>
    <mergeCell ref="AO110:BD111"/>
    <mergeCell ref="A112:O112"/>
    <mergeCell ref="R112:AB112"/>
    <mergeCell ref="AE112:AL112"/>
    <mergeCell ref="AO112:BD112"/>
    <mergeCell ref="A113:O113"/>
    <mergeCell ref="P113:Q115"/>
    <mergeCell ref="AC113:AD115"/>
    <mergeCell ref="AM113:AN115"/>
    <mergeCell ref="A114:O114"/>
    <mergeCell ref="R115:AB115"/>
    <mergeCell ref="AE115:AL115"/>
    <mergeCell ref="AO115:BD115"/>
    <mergeCell ref="A117:BD118"/>
    <mergeCell ref="A119:O120"/>
    <mergeCell ref="P119:Q121"/>
    <mergeCell ref="R119:AB120"/>
    <mergeCell ref="AC119:AD121"/>
    <mergeCell ref="AE119:AL120"/>
    <mergeCell ref="AM119:AN121"/>
    <mergeCell ref="AO119:BD120"/>
    <mergeCell ref="A121:O121"/>
    <mergeCell ref="AM125:AN127"/>
    <mergeCell ref="AO125:BD126"/>
    <mergeCell ref="A126:O126"/>
    <mergeCell ref="A21:AB21"/>
    <mergeCell ref="A22:Z22"/>
    <mergeCell ref="A27:AB27"/>
    <mergeCell ref="A31:M31"/>
    <mergeCell ref="A100:O101"/>
    <mergeCell ref="P100:Y100"/>
    <mergeCell ref="Z100:AD101"/>
    <mergeCell ref="AE100:AN100"/>
    <mergeCell ref="AO100:BD101"/>
    <mergeCell ref="P101:Y101"/>
    <mergeCell ref="AE101:AN101"/>
    <mergeCell ref="A103:BD104"/>
    <mergeCell ref="A105:U105"/>
    <mergeCell ref="AC23:AP27"/>
    <mergeCell ref="AC29:AP30"/>
    <mergeCell ref="A32:AB32"/>
    <mergeCell ref="AQ32:BD32"/>
    <mergeCell ref="AQ30:BC30"/>
    <mergeCell ref="A26:M26"/>
    <mergeCell ref="N31:AB31"/>
    <mergeCell ref="A116:BD116"/>
    <mergeCell ref="AC22:AO22"/>
    <mergeCell ref="AC28:AO28"/>
    <mergeCell ref="O26:Z26"/>
    <mergeCell ref="A28:Z28"/>
    <mergeCell ref="AA22:AB22"/>
    <mergeCell ref="AA28:AB28"/>
    <mergeCell ref="A29:AB29"/>
    <mergeCell ref="A30:AB30"/>
    <mergeCell ref="A23:AB23"/>
    <mergeCell ref="A24:M24"/>
    <mergeCell ref="O24:Z24"/>
    <mergeCell ref="AA24:AB26"/>
    <mergeCell ref="A25:M25"/>
    <mergeCell ref="O25:Z25"/>
    <mergeCell ref="A19:M19"/>
    <mergeCell ref="O18:Z18"/>
    <mergeCell ref="A18:M18"/>
    <mergeCell ref="A17:AB17"/>
    <mergeCell ref="AA18:AB20"/>
    <mergeCell ref="AC14:AP21"/>
    <mergeCell ref="O19:Z19"/>
    <mergeCell ref="A15:AB16"/>
    <mergeCell ref="A14:AB14"/>
    <mergeCell ref="A69:U69"/>
    <mergeCell ref="V68:W69"/>
    <mergeCell ref="X69:AL69"/>
    <mergeCell ref="AM68:AN69"/>
    <mergeCell ref="AO69:BD69"/>
    <mergeCell ref="BC93:BD93"/>
    <mergeCell ref="P64:Y64"/>
    <mergeCell ref="Z63:AD64"/>
    <mergeCell ref="AE64:AN64"/>
    <mergeCell ref="P63:Y63"/>
    <mergeCell ref="AE63:AN63"/>
    <mergeCell ref="A70:BD70"/>
    <mergeCell ref="P92:AO92"/>
    <mergeCell ref="AP92:AX92"/>
    <mergeCell ref="AY92:BD92"/>
    <mergeCell ref="P93:AO93"/>
    <mergeCell ref="AP93:AX93"/>
    <mergeCell ref="AY93:AZ93"/>
    <mergeCell ref="BA93:BB93"/>
    <mergeCell ref="P91:AO91"/>
    <mergeCell ref="AP91:BD91"/>
    <mergeCell ref="A71:BD72"/>
    <mergeCell ref="AO76:BD77"/>
    <mergeCell ref="A78:O78"/>
    <mergeCell ref="A35:BD35"/>
    <mergeCell ref="A36:AB36"/>
    <mergeCell ref="A37:AB38"/>
    <mergeCell ref="AC36:AP36"/>
    <mergeCell ref="AQ36:BD36"/>
    <mergeCell ref="AC37:AP38"/>
    <mergeCell ref="AQ37:BD38"/>
    <mergeCell ref="A52:BD52"/>
    <mergeCell ref="P48:AO48"/>
    <mergeCell ref="AP48:BD48"/>
    <mergeCell ref="P49:AO49"/>
    <mergeCell ref="AP49:AX49"/>
    <mergeCell ref="AY49:BD49"/>
    <mergeCell ref="A51:BD51"/>
    <mergeCell ref="P50:AO50"/>
    <mergeCell ref="AP50:AX50"/>
    <mergeCell ref="AY50:AZ50"/>
    <mergeCell ref="BA50:BB50"/>
    <mergeCell ref="BC50:BD50"/>
    <mergeCell ref="A39:BD39"/>
    <mergeCell ref="A41:AB41"/>
    <mergeCell ref="AC41:BD41"/>
    <mergeCell ref="AC42:AL42"/>
    <mergeCell ref="AM42:BD42"/>
  </mergeCells>
  <dataValidations count="1">
    <dataValidation allowBlank="1" showDropDown="1" showInputMessage="1" showErrorMessage="1" sqref="Y65 Y102" xr:uid="{00000000-0002-0000-0000-000000000000}"/>
  </dataValidations>
  <pageMargins left="0.45" right="0.4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456539ab-cbcd-42af-bec1-5845d164726a">
      <Value>28</Value>
    </Department>
    <Sub_x0020_Category xmlns="456539ab-cbcd-42af-bec1-5845d164726a" xsi:nil="true"/>
    <Format xmlns="456539ab-cbcd-42af-bec1-5845d164726a">Excel</Format>
    <Description0 xmlns="456539ab-cbcd-42af-bec1-5845d164726a" xsi:nil="true"/>
    <RoutingRuleDescription xmlns="http://schemas.microsoft.com/sharepoint/v3">TC 62-18</RoutingRuleDescription>
    <Form_x0020_No_x0020_Sort xmlns="456539ab-cbcd-42af-bec1-5845d164726a">TC 62-018</Form_x0020_No_x0020_Sort>
    <Category xmlns="456539ab-cbcd-42af-bec1-5845d164726a" xsi:nil="true"/>
  </documentManagement>
</p:properties>
</file>

<file path=customXml/itemProps1.xml><?xml version="1.0" encoding="utf-8"?>
<ds:datastoreItem xmlns:ds="http://schemas.openxmlformats.org/officeDocument/2006/customXml" ds:itemID="{A961E281-B1F6-4D0D-A0E9-66B01D6472BE}"/>
</file>

<file path=customXml/itemProps2.xml><?xml version="1.0" encoding="utf-8"?>
<ds:datastoreItem xmlns:ds="http://schemas.openxmlformats.org/officeDocument/2006/customXml" ds:itemID="{F779DD04-4200-4169-AE6D-A623518E7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20BFEB-2C5F-47F4-8D92-18C38D43D68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56539ab-cbcd-42af-bec1-5845d164726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Request for Incidental Expenses</dc:title>
  <dc:creator>DellTest</dc:creator>
  <cp:lastModifiedBy>Jasper, Kim A (KYTC)</cp:lastModifiedBy>
  <cp:lastPrinted>2019-01-23T13:46:27Z</cp:lastPrinted>
  <dcterms:created xsi:type="dcterms:W3CDTF">2013-11-20T15:38:47Z</dcterms:created>
  <dcterms:modified xsi:type="dcterms:W3CDTF">2022-10-03T14:39:40Z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