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570" windowHeight="4980" tabRatio="601" firstSheet="1" activeTab="2"/>
  </bookViews>
  <sheets>
    <sheet name="Explanations" sheetId="1" state="hidden" r:id="rId1"/>
    <sheet name="Instructions" sheetId="2" r:id="rId2"/>
    <sheet name="Change Order" sheetId="3" r:id="rId3"/>
    <sheet name="ChgOrd (Cont.) (2)" sheetId="4" r:id="rId4"/>
    <sheet name="ChgOrd (Cont.) (3)" sheetId="5" state="hidden" r:id="rId5"/>
    <sheet name="ChgOrd (Cont.) (4)" sheetId="6" state="hidden" r:id="rId6"/>
    <sheet name="ChgOrd (Cont.) (5)" sheetId="7" state="hidden" r:id="rId7"/>
    <sheet name="ChgOrd (Cont.) (6)" sheetId="8" state="hidden" r:id="rId8"/>
    <sheet name="ChgOrdReas" sheetId="9" r:id="rId9"/>
    <sheet name="ChgOrdReas (2)" sheetId="10" state="hidden" r:id="rId10"/>
    <sheet name="ChgOrdReas (3)" sheetId="11" state="hidden" r:id="rId11"/>
  </sheets>
  <definedNames>
    <definedName name="_iz1">'Change Order'!#REF!</definedName>
    <definedName name="_k16499" localSheetId="4">'ChgOrd (Cont.) (3)'!#REF!</definedName>
    <definedName name="_k16499" localSheetId="5">'ChgOrd (Cont.) (4)'!#REF!</definedName>
    <definedName name="_k16499" localSheetId="6">'ChgOrd (Cont.) (5)'!#REF!</definedName>
    <definedName name="_k16499" localSheetId="7">'ChgOrd (Cont.) (6)'!#REF!</definedName>
    <definedName name="_k16499">'ChgOrd (Cont.) (2)'!#REF!</definedName>
    <definedName name="_xlnm.Print_Area" localSheetId="2">'Change Order'!$B$2:$H$60</definedName>
    <definedName name="_xlnm.Print_Area" localSheetId="3">'ChgOrd (Cont.) (2)'!$B$2:$H$60</definedName>
    <definedName name="_xlnm.Print_Area" localSheetId="4">'ChgOrd (Cont.) (3)'!$A$2:$G$60</definedName>
    <definedName name="_xlnm.Print_Area" localSheetId="5">'ChgOrd (Cont.) (4)'!$A$2:$G$60</definedName>
    <definedName name="_xlnm.Print_Area" localSheetId="6">'ChgOrd (Cont.) (5)'!$A$2:$G$60</definedName>
    <definedName name="_xlnm.Print_Area" localSheetId="7">'ChgOrd (Cont.) (6)'!$A$2:$G$60</definedName>
    <definedName name="_xlnm.Print_Area" localSheetId="8">'ChgOrdReas'!$B$2:$I$61</definedName>
    <definedName name="_xlnm.Print_Area" localSheetId="9">'ChgOrdReas (2)'!$A$2:$H$61</definedName>
    <definedName name="_xlnm.Print_Area" localSheetId="10">'ChgOrdReas (3)'!$A$2:$H$61</definedName>
    <definedName name="_xlnm.Print_Area" localSheetId="0">'Explanations'!$B$2:$C$23</definedName>
    <definedName name="Quantity">#REF!</definedName>
  </definedNames>
  <calcPr fullCalcOnLoad="1"/>
</workbook>
</file>

<file path=xl/comments10.xml><?xml version="1.0" encoding="utf-8"?>
<comments xmlns="http://schemas.openxmlformats.org/spreadsheetml/2006/main">
  <authors>
    <author>A satisfied Microsoft Office user</author>
  </authors>
  <commentList>
    <comment ref="B6" authorId="0">
      <text>
        <r>
          <rPr>
            <sz val="8"/>
            <rFont val="Tahoma"/>
            <family val="2"/>
          </rPr>
          <t>Indicate current page number followed by last page number {Ex. Page 2 of 3, enter 23}.</t>
        </r>
      </text>
    </comment>
  </commentList>
</comments>
</file>

<file path=xl/comments11.xml><?xml version="1.0" encoding="utf-8"?>
<comments xmlns="http://schemas.openxmlformats.org/spreadsheetml/2006/main">
  <authors>
    <author>A satisfied Microsoft Office user</author>
  </authors>
  <commentList>
    <comment ref="B6" authorId="0">
      <text>
        <r>
          <rPr>
            <sz val="8"/>
            <rFont val="Tahoma"/>
            <family val="2"/>
          </rPr>
          <t>Indicate current page number followed by last page number {Ex. Page 2 of 3, enter 23}.</t>
        </r>
      </text>
    </comment>
  </commentList>
</comments>
</file>

<file path=xl/comments3.xml><?xml version="1.0" encoding="utf-8"?>
<comments xmlns="http://schemas.openxmlformats.org/spreadsheetml/2006/main">
  <authors>
    <author>A satisfied Microsoft Office user</author>
  </authors>
  <commentList>
    <comment ref="C2" authorId="0">
      <text>
        <r>
          <rPr>
            <sz val="8"/>
            <rFont val="Tahoma"/>
            <family val="2"/>
          </rPr>
          <t xml:space="preserve">To Print Multiple Pages:  
Hold down the CTRL key while selecting the tab sheets at the bottom, then press the yellow "Print" button.
</t>
        </r>
      </text>
    </comment>
    <comment ref="E15" authorId="0">
      <text>
        <r>
          <rPr>
            <sz val="8"/>
            <rFont val="Tahoma"/>
            <family val="2"/>
          </rPr>
          <t>A positive quantity represents an increase.  A negative quantity represents a decrease.</t>
        </r>
      </text>
    </comment>
    <comment ref="E26" authorId="0">
      <text>
        <r>
          <rPr>
            <sz val="8"/>
            <rFont val="Tahoma"/>
            <family val="2"/>
          </rPr>
          <t>A positive quantity represents an increase.  A negative quantity represents a decrease.</t>
        </r>
      </text>
    </comment>
  </commentList>
</comments>
</file>

<file path=xl/comments4.xml><?xml version="1.0" encoding="utf-8"?>
<comments xmlns="http://schemas.openxmlformats.org/spreadsheetml/2006/main">
  <authors>
    <author>A satisfied Microsoft Office user</author>
  </authors>
  <commentList>
    <comment ref="D2" authorId="0">
      <text>
        <r>
          <rPr>
            <sz val="8"/>
            <rFont val="Tahoma"/>
            <family val="2"/>
          </rPr>
          <t xml:space="preserve">To Print Multiple Pages:  
Hold down the CTRL key while selecting the tab sheets at the bottom, then press the yellow "Print" button.
</t>
        </r>
      </text>
    </comment>
    <comment ref="D6" authorId="0">
      <text>
        <r>
          <rPr>
            <sz val="8"/>
            <rFont val="Tahoma"/>
            <family val="2"/>
          </rPr>
          <t>Indicate last Page Number</t>
        </r>
      </text>
    </comment>
    <comment ref="E17" authorId="0">
      <text>
        <r>
          <rPr>
            <sz val="8"/>
            <rFont val="Tahoma"/>
            <family val="2"/>
          </rPr>
          <t>A positive quantity represents an increase.  A negative quantity represents a decrease.</t>
        </r>
      </text>
    </comment>
  </commentList>
</comments>
</file>

<file path=xl/comments5.xml><?xml version="1.0" encoding="utf-8"?>
<comments xmlns="http://schemas.openxmlformats.org/spreadsheetml/2006/main">
  <authors>
    <author>A satisfied Microsoft Office user</author>
  </authors>
  <commentList>
    <comment ref="B6" authorId="0">
      <text>
        <r>
          <rPr>
            <sz val="8"/>
            <rFont val="Tahoma"/>
            <family val="2"/>
          </rPr>
          <t>Indicate current page number followed by last page number {Ex. Page 2 of 3, enter 23}.</t>
        </r>
      </text>
    </comment>
    <comment ref="D17" authorId="0">
      <text>
        <r>
          <rPr>
            <sz val="8"/>
            <rFont val="Tahoma"/>
            <family val="2"/>
          </rPr>
          <t>A positive quantity represents an increase.  A negative quantity represents a decrease.</t>
        </r>
      </text>
    </comment>
    <comment ref="D18" authorId="0">
      <text>
        <r>
          <rPr>
            <sz val="8"/>
            <rFont val="Tahoma"/>
            <family val="2"/>
          </rPr>
          <t>A positive quantity represents an increase.  A negative quantity represents a decrease.</t>
        </r>
      </text>
    </comment>
    <comment ref="D19" authorId="0">
      <text>
        <r>
          <rPr>
            <sz val="8"/>
            <rFont val="Tahoma"/>
            <family val="2"/>
          </rPr>
          <t>A positive quantity represents an increase.  A negative quantity represents a decrease.</t>
        </r>
      </text>
    </comment>
    <comment ref="D20" authorId="0">
      <text>
        <r>
          <rPr>
            <sz val="8"/>
            <rFont val="Tahoma"/>
            <family val="2"/>
          </rPr>
          <t>A positive quantity represents an increase.  A negative quantity represents a decrease.</t>
        </r>
      </text>
    </comment>
    <comment ref="D21" authorId="0">
      <text>
        <r>
          <rPr>
            <sz val="8"/>
            <rFont val="Tahoma"/>
            <family val="2"/>
          </rPr>
          <t>A positive quantity represents an increase.  A negative quantity represents a decrease.</t>
        </r>
      </text>
    </comment>
    <comment ref="D22" authorId="0">
      <text>
        <r>
          <rPr>
            <sz val="8"/>
            <rFont val="Tahoma"/>
            <family val="2"/>
          </rPr>
          <t>A positive quantity represents an increase.  A negative quantity represents a decrease.</t>
        </r>
      </text>
    </comment>
    <comment ref="D23" authorId="0">
      <text>
        <r>
          <rPr>
            <sz val="8"/>
            <rFont val="Tahoma"/>
            <family val="2"/>
          </rPr>
          <t>A positive quantity represents an increase.  A negative quantity represents a decrease.</t>
        </r>
      </text>
    </comment>
    <comment ref="D24" authorId="0">
      <text>
        <r>
          <rPr>
            <sz val="8"/>
            <rFont val="Tahoma"/>
            <family val="2"/>
          </rPr>
          <t>A positive quantity represents an increase.  A negative quantity represents a decrease.</t>
        </r>
      </text>
    </comment>
    <comment ref="D25" authorId="0">
      <text>
        <r>
          <rPr>
            <sz val="8"/>
            <rFont val="Tahoma"/>
            <family val="2"/>
          </rPr>
          <t>A positive quantity represents an increase.  A negative quantity represents a decrease.</t>
        </r>
      </text>
    </comment>
    <comment ref="D26" authorId="0">
      <text>
        <r>
          <rPr>
            <sz val="8"/>
            <rFont val="Tahoma"/>
            <family val="2"/>
          </rPr>
          <t>A positive quantity represents an increase.  A negative quantity represents a decrease.</t>
        </r>
      </text>
    </comment>
    <comment ref="D27" authorId="0">
      <text>
        <r>
          <rPr>
            <sz val="8"/>
            <rFont val="Tahoma"/>
            <family val="2"/>
          </rPr>
          <t>A positive quantity represents an increase.  A negative quantity represents a decrease.</t>
        </r>
      </text>
    </comment>
    <comment ref="D28" authorId="0">
      <text>
        <r>
          <rPr>
            <sz val="8"/>
            <rFont val="Tahoma"/>
            <family val="2"/>
          </rPr>
          <t>A positive quantity represents an increase.  A negative quantity represents a decrease.</t>
        </r>
      </text>
    </comment>
    <comment ref="D29" authorId="0">
      <text>
        <r>
          <rPr>
            <sz val="8"/>
            <rFont val="Tahoma"/>
            <family val="2"/>
          </rPr>
          <t>A positive quantity represents an increase.  A negative quantity represents a decrease.</t>
        </r>
      </text>
    </comment>
    <comment ref="D30" authorId="0">
      <text>
        <r>
          <rPr>
            <sz val="8"/>
            <rFont val="Tahoma"/>
            <family val="2"/>
          </rPr>
          <t>A positive quantity represents an increase.  A negative quantity represents a decrease.</t>
        </r>
      </text>
    </comment>
    <comment ref="D31" authorId="0">
      <text>
        <r>
          <rPr>
            <sz val="8"/>
            <rFont val="Tahoma"/>
            <family val="2"/>
          </rPr>
          <t>A positive quantity represents an increase.  A negative quantity represents a decrease.</t>
        </r>
      </text>
    </comment>
    <comment ref="D32" authorId="0">
      <text>
        <r>
          <rPr>
            <sz val="8"/>
            <rFont val="Tahoma"/>
            <family val="2"/>
          </rPr>
          <t>A positive quantity represents an increase.  A negative quantity represents a decrease.</t>
        </r>
      </text>
    </comment>
    <comment ref="D33" authorId="0">
      <text>
        <r>
          <rPr>
            <sz val="8"/>
            <rFont val="Tahoma"/>
            <family val="2"/>
          </rPr>
          <t>A positive quantity represents an increase.  A negative quantity represents a decrease.</t>
        </r>
      </text>
    </comment>
    <comment ref="D34" authorId="0">
      <text>
        <r>
          <rPr>
            <sz val="8"/>
            <rFont val="Tahoma"/>
            <family val="2"/>
          </rPr>
          <t>A positive quantity represents an increase.  A negative quantity represents a decrease.</t>
        </r>
      </text>
    </comment>
    <comment ref="D35" authorId="0">
      <text>
        <r>
          <rPr>
            <sz val="8"/>
            <rFont val="Tahoma"/>
            <family val="2"/>
          </rPr>
          <t>A positive quantity represents an increase.  A negative quantity represents a decrease.</t>
        </r>
      </text>
    </comment>
    <comment ref="D36" authorId="0">
      <text>
        <r>
          <rPr>
            <sz val="8"/>
            <rFont val="Tahoma"/>
            <family val="2"/>
          </rPr>
          <t>A positive quantity represents an increase.  A negative quantity represents a decrease.</t>
        </r>
      </text>
    </comment>
    <comment ref="D37" authorId="0">
      <text>
        <r>
          <rPr>
            <sz val="8"/>
            <rFont val="Tahoma"/>
            <family val="2"/>
          </rPr>
          <t>A positive quantity represents an increase.  A negative quantity represents a decrease.</t>
        </r>
      </text>
    </comment>
    <comment ref="D38" authorId="0">
      <text>
        <r>
          <rPr>
            <sz val="8"/>
            <rFont val="Tahoma"/>
            <family val="2"/>
          </rPr>
          <t>A positive quantity represents an increase.  A negative quantity represents a decrease.</t>
        </r>
      </text>
    </comment>
    <comment ref="D39" authorId="0">
      <text>
        <r>
          <rPr>
            <sz val="8"/>
            <rFont val="Tahoma"/>
            <family val="2"/>
          </rPr>
          <t>A positive quantity represents an increase.  A negative quantity represents a decrease.</t>
        </r>
      </text>
    </comment>
    <comment ref="D40" authorId="0">
      <text>
        <r>
          <rPr>
            <sz val="8"/>
            <rFont val="Tahoma"/>
            <family val="2"/>
          </rPr>
          <t>A positive quantity represents an increase.  A negative quantity represents a decrease.</t>
        </r>
      </text>
    </comment>
    <comment ref="D41" authorId="0">
      <text>
        <r>
          <rPr>
            <sz val="8"/>
            <rFont val="Tahoma"/>
            <family val="2"/>
          </rPr>
          <t>A positive quantity represents an increase.  A negative quantity represents a decrease.</t>
        </r>
      </text>
    </comment>
  </commentList>
</comments>
</file>

<file path=xl/comments6.xml><?xml version="1.0" encoding="utf-8"?>
<comments xmlns="http://schemas.openxmlformats.org/spreadsheetml/2006/main">
  <authors>
    <author>A satisfied Microsoft Office user</author>
  </authors>
  <commentList>
    <comment ref="B6" authorId="0">
      <text>
        <r>
          <rPr>
            <sz val="8"/>
            <rFont val="Tahoma"/>
            <family val="2"/>
          </rPr>
          <t>Indicate current page number followed by last page number {Ex. Page 2 of 3, enter 23}.</t>
        </r>
      </text>
    </comment>
    <comment ref="D17" authorId="0">
      <text>
        <r>
          <rPr>
            <sz val="8"/>
            <rFont val="Tahoma"/>
            <family val="2"/>
          </rPr>
          <t>A positive quantity represents an increase.  A negative quantity represents a decrease.</t>
        </r>
      </text>
    </comment>
    <comment ref="D18" authorId="0">
      <text>
        <r>
          <rPr>
            <sz val="8"/>
            <rFont val="Tahoma"/>
            <family val="2"/>
          </rPr>
          <t>A positive quantity represents an increase.  A negative quantity represents a decrease.</t>
        </r>
      </text>
    </comment>
    <comment ref="D19" authorId="0">
      <text>
        <r>
          <rPr>
            <sz val="8"/>
            <rFont val="Tahoma"/>
            <family val="2"/>
          </rPr>
          <t>A positive quantity represents an increase.  A negative quantity represents a decrease.</t>
        </r>
      </text>
    </comment>
    <comment ref="D20" authorId="0">
      <text>
        <r>
          <rPr>
            <sz val="8"/>
            <rFont val="Tahoma"/>
            <family val="2"/>
          </rPr>
          <t>A positive quantity represents an increase.  A negative quantity represents a decrease.</t>
        </r>
      </text>
    </comment>
    <comment ref="D21" authorId="0">
      <text>
        <r>
          <rPr>
            <sz val="8"/>
            <rFont val="Tahoma"/>
            <family val="2"/>
          </rPr>
          <t>A positive quantity represents an increase.  A negative quantity represents a decrease.</t>
        </r>
      </text>
    </comment>
    <comment ref="D22" authorId="0">
      <text>
        <r>
          <rPr>
            <sz val="8"/>
            <rFont val="Tahoma"/>
            <family val="2"/>
          </rPr>
          <t>A positive quantity represents an increase.  A negative quantity represents a decrease.</t>
        </r>
      </text>
    </comment>
    <comment ref="D23" authorId="0">
      <text>
        <r>
          <rPr>
            <sz val="8"/>
            <rFont val="Tahoma"/>
            <family val="2"/>
          </rPr>
          <t>A positive quantity represents an increase.  A negative quantity represents a decrease.</t>
        </r>
      </text>
    </comment>
    <comment ref="D24" authorId="0">
      <text>
        <r>
          <rPr>
            <sz val="8"/>
            <rFont val="Tahoma"/>
            <family val="2"/>
          </rPr>
          <t>A positive quantity represents an increase.  A negative quantity represents a decrease.</t>
        </r>
      </text>
    </comment>
    <comment ref="D25" authorId="0">
      <text>
        <r>
          <rPr>
            <sz val="8"/>
            <rFont val="Tahoma"/>
            <family val="2"/>
          </rPr>
          <t>A positive quantity represents an increase.  A negative quantity represents a decrease.</t>
        </r>
      </text>
    </comment>
    <comment ref="D26" authorId="0">
      <text>
        <r>
          <rPr>
            <sz val="8"/>
            <rFont val="Tahoma"/>
            <family val="2"/>
          </rPr>
          <t>A positive quantity represents an increase.  A negative quantity represents a decrease.</t>
        </r>
      </text>
    </comment>
    <comment ref="D27" authorId="0">
      <text>
        <r>
          <rPr>
            <sz val="8"/>
            <rFont val="Tahoma"/>
            <family val="2"/>
          </rPr>
          <t>A positive quantity represents an increase.  A negative quantity represents a decrease.</t>
        </r>
      </text>
    </comment>
    <comment ref="D28" authorId="0">
      <text>
        <r>
          <rPr>
            <sz val="8"/>
            <rFont val="Tahoma"/>
            <family val="2"/>
          </rPr>
          <t>A positive quantity represents an increase.  A negative quantity represents a decrease.</t>
        </r>
      </text>
    </comment>
    <comment ref="D29" authorId="0">
      <text>
        <r>
          <rPr>
            <sz val="8"/>
            <rFont val="Tahoma"/>
            <family val="2"/>
          </rPr>
          <t>A positive quantity represents an increase.  A negative quantity represents a decrease.</t>
        </r>
      </text>
    </comment>
    <comment ref="D30" authorId="0">
      <text>
        <r>
          <rPr>
            <sz val="8"/>
            <rFont val="Tahoma"/>
            <family val="2"/>
          </rPr>
          <t>A positive quantity represents an increase.  A negative quantity represents a decrease.</t>
        </r>
      </text>
    </comment>
    <comment ref="D31" authorId="0">
      <text>
        <r>
          <rPr>
            <sz val="8"/>
            <rFont val="Tahoma"/>
            <family val="2"/>
          </rPr>
          <t>A positive quantity represents an increase.  A negative quantity represents a decrease.</t>
        </r>
      </text>
    </comment>
    <comment ref="D32" authorId="0">
      <text>
        <r>
          <rPr>
            <sz val="8"/>
            <rFont val="Tahoma"/>
            <family val="2"/>
          </rPr>
          <t>A positive quantity represents an increase.  A negative quantity represents a decrease.</t>
        </r>
      </text>
    </comment>
    <comment ref="D33" authorId="0">
      <text>
        <r>
          <rPr>
            <sz val="8"/>
            <rFont val="Tahoma"/>
            <family val="2"/>
          </rPr>
          <t>A positive quantity represents an increase.  A negative quantity represents a decrease.</t>
        </r>
      </text>
    </comment>
    <comment ref="D34" authorId="0">
      <text>
        <r>
          <rPr>
            <sz val="8"/>
            <rFont val="Tahoma"/>
            <family val="2"/>
          </rPr>
          <t>A positive quantity represents an increase.  A negative quantity represents a decrease.</t>
        </r>
      </text>
    </comment>
    <comment ref="D35" authorId="0">
      <text>
        <r>
          <rPr>
            <sz val="8"/>
            <rFont val="Tahoma"/>
            <family val="2"/>
          </rPr>
          <t>A positive quantity represents an increase.  A negative quantity represents a decrease.</t>
        </r>
      </text>
    </comment>
    <comment ref="D36" authorId="0">
      <text>
        <r>
          <rPr>
            <sz val="8"/>
            <rFont val="Tahoma"/>
            <family val="2"/>
          </rPr>
          <t>A positive quantity represents an increase.  A negative quantity represents a decrease.</t>
        </r>
      </text>
    </comment>
    <comment ref="D37" authorId="0">
      <text>
        <r>
          <rPr>
            <sz val="8"/>
            <rFont val="Tahoma"/>
            <family val="2"/>
          </rPr>
          <t>A positive quantity represents an increase.  A negative quantity represents a decrease.</t>
        </r>
      </text>
    </comment>
    <comment ref="D38" authorId="0">
      <text>
        <r>
          <rPr>
            <sz val="8"/>
            <rFont val="Tahoma"/>
            <family val="2"/>
          </rPr>
          <t>A positive quantity represents an increase.  A negative quantity represents a decrease.</t>
        </r>
      </text>
    </comment>
    <comment ref="D39" authorId="0">
      <text>
        <r>
          <rPr>
            <sz val="8"/>
            <rFont val="Tahoma"/>
            <family val="2"/>
          </rPr>
          <t>A positive quantity represents an increase.  A negative quantity represents a decrease.</t>
        </r>
      </text>
    </comment>
    <comment ref="D40" authorId="0">
      <text>
        <r>
          <rPr>
            <sz val="8"/>
            <rFont val="Tahoma"/>
            <family val="2"/>
          </rPr>
          <t>A positive quantity represents an increase.  A negative quantity represents a decrease.</t>
        </r>
      </text>
    </comment>
    <comment ref="D41" authorId="0">
      <text>
        <r>
          <rPr>
            <sz val="8"/>
            <rFont val="Tahoma"/>
            <family val="2"/>
          </rPr>
          <t>A positive quantity represents an increase.  A negative quantity represents a decrease.</t>
        </r>
      </text>
    </comment>
  </commentList>
</comments>
</file>

<file path=xl/comments7.xml><?xml version="1.0" encoding="utf-8"?>
<comments xmlns="http://schemas.openxmlformats.org/spreadsheetml/2006/main">
  <authors>
    <author>A satisfied Microsoft Office user</author>
  </authors>
  <commentList>
    <comment ref="B6" authorId="0">
      <text>
        <r>
          <rPr>
            <sz val="8"/>
            <rFont val="Tahoma"/>
            <family val="2"/>
          </rPr>
          <t>Indicate current page number followed by last page number {Ex. Page 2 of 3, enter 23}.</t>
        </r>
      </text>
    </comment>
    <comment ref="D17" authorId="0">
      <text>
        <r>
          <rPr>
            <sz val="8"/>
            <rFont val="Tahoma"/>
            <family val="2"/>
          </rPr>
          <t>A positive quantity represents an increase.  A negative quantity represents a decrease.</t>
        </r>
      </text>
    </comment>
    <comment ref="D18" authorId="0">
      <text>
        <r>
          <rPr>
            <sz val="8"/>
            <rFont val="Tahoma"/>
            <family val="2"/>
          </rPr>
          <t>A positive quantity represents an increase.  A negative quantity represents a decrease.</t>
        </r>
      </text>
    </comment>
    <comment ref="D19" authorId="0">
      <text>
        <r>
          <rPr>
            <sz val="8"/>
            <rFont val="Tahoma"/>
            <family val="2"/>
          </rPr>
          <t>A positive quantity represents an increase.  A negative quantity represents a decrease.</t>
        </r>
      </text>
    </comment>
    <comment ref="D20" authorId="0">
      <text>
        <r>
          <rPr>
            <sz val="8"/>
            <rFont val="Tahoma"/>
            <family val="2"/>
          </rPr>
          <t>A positive quantity represents an increase.  A negative quantity represents a decrease.</t>
        </r>
      </text>
    </comment>
    <comment ref="D21" authorId="0">
      <text>
        <r>
          <rPr>
            <sz val="8"/>
            <rFont val="Tahoma"/>
            <family val="2"/>
          </rPr>
          <t>A positive quantity represents an increase.  A negative quantity represents a decrease.</t>
        </r>
      </text>
    </comment>
    <comment ref="D22" authorId="0">
      <text>
        <r>
          <rPr>
            <sz val="8"/>
            <rFont val="Tahoma"/>
            <family val="2"/>
          </rPr>
          <t>A positive quantity represents an increase.  A negative quantity represents a decrease.</t>
        </r>
      </text>
    </comment>
    <comment ref="D23" authorId="0">
      <text>
        <r>
          <rPr>
            <sz val="8"/>
            <rFont val="Tahoma"/>
            <family val="2"/>
          </rPr>
          <t>A positive quantity represents an increase.  A negative quantity represents a decrease.</t>
        </r>
      </text>
    </comment>
    <comment ref="D24" authorId="0">
      <text>
        <r>
          <rPr>
            <sz val="8"/>
            <rFont val="Tahoma"/>
            <family val="2"/>
          </rPr>
          <t>A positive quantity represents an increase.  A negative quantity represents a decrease.</t>
        </r>
      </text>
    </comment>
    <comment ref="D25" authorId="0">
      <text>
        <r>
          <rPr>
            <sz val="8"/>
            <rFont val="Tahoma"/>
            <family val="2"/>
          </rPr>
          <t>A positive quantity represents an increase.  A negative quantity represents a decrease.</t>
        </r>
      </text>
    </comment>
    <comment ref="D26" authorId="0">
      <text>
        <r>
          <rPr>
            <sz val="8"/>
            <rFont val="Tahoma"/>
            <family val="2"/>
          </rPr>
          <t>A positive quantity represents an increase.  A negative quantity represents a decrease.</t>
        </r>
      </text>
    </comment>
    <comment ref="D27" authorId="0">
      <text>
        <r>
          <rPr>
            <sz val="8"/>
            <rFont val="Tahoma"/>
            <family val="2"/>
          </rPr>
          <t>A positive quantity represents an increase.  A negative quantity represents a decrease.</t>
        </r>
      </text>
    </comment>
    <comment ref="D28" authorId="0">
      <text>
        <r>
          <rPr>
            <sz val="8"/>
            <rFont val="Tahoma"/>
            <family val="2"/>
          </rPr>
          <t>A positive quantity represents an increase.  A negative quantity represents a decrease.</t>
        </r>
      </text>
    </comment>
    <comment ref="D29" authorId="0">
      <text>
        <r>
          <rPr>
            <sz val="8"/>
            <rFont val="Tahoma"/>
            <family val="2"/>
          </rPr>
          <t>A positive quantity represents an increase.  A negative quantity represents a decrease.</t>
        </r>
      </text>
    </comment>
    <comment ref="D30" authorId="0">
      <text>
        <r>
          <rPr>
            <sz val="8"/>
            <rFont val="Tahoma"/>
            <family val="2"/>
          </rPr>
          <t>A positive quantity represents an increase.  A negative quantity represents a decrease.</t>
        </r>
      </text>
    </comment>
    <comment ref="D31" authorId="0">
      <text>
        <r>
          <rPr>
            <sz val="8"/>
            <rFont val="Tahoma"/>
            <family val="2"/>
          </rPr>
          <t>A positive quantity represents an increase.  A negative quantity represents a decrease.</t>
        </r>
      </text>
    </comment>
    <comment ref="D32" authorId="0">
      <text>
        <r>
          <rPr>
            <sz val="8"/>
            <rFont val="Tahoma"/>
            <family val="2"/>
          </rPr>
          <t>A positive quantity represents an increase.  A negative quantity represents a decrease.</t>
        </r>
      </text>
    </comment>
    <comment ref="D33" authorId="0">
      <text>
        <r>
          <rPr>
            <sz val="8"/>
            <rFont val="Tahoma"/>
            <family val="2"/>
          </rPr>
          <t>A positive quantity represents an increase.  A negative quantity represents a decrease.</t>
        </r>
      </text>
    </comment>
    <comment ref="D34" authorId="0">
      <text>
        <r>
          <rPr>
            <sz val="8"/>
            <rFont val="Tahoma"/>
            <family val="2"/>
          </rPr>
          <t>A positive quantity represents an increase.  A negative quantity represents a decrease.</t>
        </r>
      </text>
    </comment>
    <comment ref="D35" authorId="0">
      <text>
        <r>
          <rPr>
            <sz val="8"/>
            <rFont val="Tahoma"/>
            <family val="2"/>
          </rPr>
          <t>A positive quantity represents an increase.  A negative quantity represents a decrease.</t>
        </r>
      </text>
    </comment>
    <comment ref="D36" authorId="0">
      <text>
        <r>
          <rPr>
            <sz val="8"/>
            <rFont val="Tahoma"/>
            <family val="2"/>
          </rPr>
          <t>A positive quantity represents an increase.  A negative quantity represents a decrease.</t>
        </r>
      </text>
    </comment>
    <comment ref="D37" authorId="0">
      <text>
        <r>
          <rPr>
            <sz val="8"/>
            <rFont val="Tahoma"/>
            <family val="2"/>
          </rPr>
          <t>A positive quantity represents an increase.  A negative quantity represents a decrease.</t>
        </r>
      </text>
    </comment>
    <comment ref="D38" authorId="0">
      <text>
        <r>
          <rPr>
            <sz val="8"/>
            <rFont val="Tahoma"/>
            <family val="2"/>
          </rPr>
          <t>A positive quantity represents an increase.  A negative quantity represents a decrease.</t>
        </r>
      </text>
    </comment>
    <comment ref="D39" authorId="0">
      <text>
        <r>
          <rPr>
            <sz val="8"/>
            <rFont val="Tahoma"/>
            <family val="2"/>
          </rPr>
          <t>A positive quantity represents an increase.  A negative quantity represents a decrease.</t>
        </r>
      </text>
    </comment>
    <comment ref="D40" authorId="0">
      <text>
        <r>
          <rPr>
            <sz val="8"/>
            <rFont val="Tahoma"/>
            <family val="2"/>
          </rPr>
          <t>A positive quantity represents an increase.  A negative quantity represents a decrease.</t>
        </r>
      </text>
    </comment>
    <comment ref="D41" authorId="0">
      <text>
        <r>
          <rPr>
            <sz val="8"/>
            <rFont val="Tahoma"/>
            <family val="2"/>
          </rPr>
          <t>A positive quantity represents an increase.  A negative quantity represents a decrease.</t>
        </r>
      </text>
    </comment>
  </commentList>
</comments>
</file>

<file path=xl/comments8.xml><?xml version="1.0" encoding="utf-8"?>
<comments xmlns="http://schemas.openxmlformats.org/spreadsheetml/2006/main">
  <authors>
    <author>A satisfied Microsoft Office user</author>
  </authors>
  <commentList>
    <comment ref="B6" authorId="0">
      <text>
        <r>
          <rPr>
            <sz val="8"/>
            <rFont val="Tahoma"/>
            <family val="2"/>
          </rPr>
          <t>Indicate current page number followed by last page number {Ex. Page 2 of 3, enter 23}.</t>
        </r>
      </text>
    </comment>
    <comment ref="D17" authorId="0">
      <text>
        <r>
          <rPr>
            <sz val="8"/>
            <rFont val="Tahoma"/>
            <family val="2"/>
          </rPr>
          <t>A positive quantity represents an increase.  A negative quantity represents a decrease.</t>
        </r>
      </text>
    </comment>
    <comment ref="D18" authorId="0">
      <text>
        <r>
          <rPr>
            <sz val="8"/>
            <rFont val="Tahoma"/>
            <family val="2"/>
          </rPr>
          <t>A positive quantity represents an increase.  A negative quantity represents a decrease.</t>
        </r>
      </text>
    </comment>
    <comment ref="D19" authorId="0">
      <text>
        <r>
          <rPr>
            <sz val="8"/>
            <rFont val="Tahoma"/>
            <family val="2"/>
          </rPr>
          <t>A positive quantity represents an increase.  A negative quantity represents a decrease.</t>
        </r>
      </text>
    </comment>
    <comment ref="D20" authorId="0">
      <text>
        <r>
          <rPr>
            <sz val="8"/>
            <rFont val="Tahoma"/>
            <family val="2"/>
          </rPr>
          <t>A positive quantity represents an increase.  A negative quantity represents a decrease.</t>
        </r>
      </text>
    </comment>
    <comment ref="D21" authorId="0">
      <text>
        <r>
          <rPr>
            <sz val="8"/>
            <rFont val="Tahoma"/>
            <family val="2"/>
          </rPr>
          <t>A positive quantity represents an increase.  A negative quantity represents a decrease.</t>
        </r>
      </text>
    </comment>
    <comment ref="D22" authorId="0">
      <text>
        <r>
          <rPr>
            <sz val="8"/>
            <rFont val="Tahoma"/>
            <family val="2"/>
          </rPr>
          <t>A positive quantity represents an increase.  A negative quantity represents a decrease.</t>
        </r>
      </text>
    </comment>
    <comment ref="D23" authorId="0">
      <text>
        <r>
          <rPr>
            <sz val="8"/>
            <rFont val="Tahoma"/>
            <family val="2"/>
          </rPr>
          <t>A positive quantity represents an increase.  A negative quantity represents a decrease.</t>
        </r>
      </text>
    </comment>
    <comment ref="D24" authorId="0">
      <text>
        <r>
          <rPr>
            <sz val="8"/>
            <rFont val="Tahoma"/>
            <family val="2"/>
          </rPr>
          <t>A positive quantity represents an increase.  A negative quantity represents a decrease.</t>
        </r>
      </text>
    </comment>
    <comment ref="D25" authorId="0">
      <text>
        <r>
          <rPr>
            <sz val="8"/>
            <rFont val="Tahoma"/>
            <family val="2"/>
          </rPr>
          <t>A positive quantity represents an increase.  A negative quantity represents a decrease.</t>
        </r>
      </text>
    </comment>
    <comment ref="D26" authorId="0">
      <text>
        <r>
          <rPr>
            <sz val="8"/>
            <rFont val="Tahoma"/>
            <family val="2"/>
          </rPr>
          <t>A positive quantity represents an increase.  A negative quantity represents a decrease.</t>
        </r>
      </text>
    </comment>
    <comment ref="D27" authorId="0">
      <text>
        <r>
          <rPr>
            <sz val="8"/>
            <rFont val="Tahoma"/>
            <family val="2"/>
          </rPr>
          <t>A positive quantity represents an increase.  A negative quantity represents a decrease.</t>
        </r>
      </text>
    </comment>
    <comment ref="D28" authorId="0">
      <text>
        <r>
          <rPr>
            <sz val="8"/>
            <rFont val="Tahoma"/>
            <family val="2"/>
          </rPr>
          <t>A positive quantity represents an increase.  A negative quantity represents a decrease.</t>
        </r>
      </text>
    </comment>
    <comment ref="D29" authorId="0">
      <text>
        <r>
          <rPr>
            <sz val="8"/>
            <rFont val="Tahoma"/>
            <family val="2"/>
          </rPr>
          <t>A positive quantity represents an increase.  A negative quantity represents a decrease.</t>
        </r>
      </text>
    </comment>
    <comment ref="D30" authorId="0">
      <text>
        <r>
          <rPr>
            <sz val="8"/>
            <rFont val="Tahoma"/>
            <family val="2"/>
          </rPr>
          <t>A positive quantity represents an increase.  A negative quantity represents a decrease.</t>
        </r>
      </text>
    </comment>
    <comment ref="D31" authorId="0">
      <text>
        <r>
          <rPr>
            <sz val="8"/>
            <rFont val="Tahoma"/>
            <family val="2"/>
          </rPr>
          <t>A positive quantity represents an increase.  A negative quantity represents a decrease.</t>
        </r>
      </text>
    </comment>
    <comment ref="D32" authorId="0">
      <text>
        <r>
          <rPr>
            <sz val="8"/>
            <rFont val="Tahoma"/>
            <family val="2"/>
          </rPr>
          <t>A positive quantity represents an increase.  A negative quantity represents a decrease.</t>
        </r>
      </text>
    </comment>
    <comment ref="D33" authorId="0">
      <text>
        <r>
          <rPr>
            <sz val="8"/>
            <rFont val="Tahoma"/>
            <family val="2"/>
          </rPr>
          <t>A positive quantity represents an increase.  A negative quantity represents a decrease.</t>
        </r>
      </text>
    </comment>
    <comment ref="D34" authorId="0">
      <text>
        <r>
          <rPr>
            <sz val="8"/>
            <rFont val="Tahoma"/>
            <family val="2"/>
          </rPr>
          <t>A positive quantity represents an increase.  A negative quantity represents a decrease.</t>
        </r>
      </text>
    </comment>
    <comment ref="D35" authorId="0">
      <text>
        <r>
          <rPr>
            <sz val="8"/>
            <rFont val="Tahoma"/>
            <family val="2"/>
          </rPr>
          <t>A positive quantity represents an increase.  A negative quantity represents a decrease.</t>
        </r>
      </text>
    </comment>
    <comment ref="D36" authorId="0">
      <text>
        <r>
          <rPr>
            <sz val="8"/>
            <rFont val="Tahoma"/>
            <family val="2"/>
          </rPr>
          <t>A positive quantity represents an increase.  A negative quantity represents a decrease.</t>
        </r>
      </text>
    </comment>
    <comment ref="D37" authorId="0">
      <text>
        <r>
          <rPr>
            <sz val="8"/>
            <rFont val="Tahoma"/>
            <family val="2"/>
          </rPr>
          <t>A positive quantity represents an increase.  A negative quantity represents a decrease.</t>
        </r>
      </text>
    </comment>
    <comment ref="D38" authorId="0">
      <text>
        <r>
          <rPr>
            <sz val="8"/>
            <rFont val="Tahoma"/>
            <family val="2"/>
          </rPr>
          <t>A positive quantity represents an increase.  A negative quantity represents a decrease.</t>
        </r>
      </text>
    </comment>
    <comment ref="D39" authorId="0">
      <text>
        <r>
          <rPr>
            <sz val="8"/>
            <rFont val="Tahoma"/>
            <family val="2"/>
          </rPr>
          <t>A positive quantity represents an increase.  A negative quantity represents a decrease.</t>
        </r>
      </text>
    </comment>
    <comment ref="D40" authorId="0">
      <text>
        <r>
          <rPr>
            <sz val="8"/>
            <rFont val="Tahoma"/>
            <family val="2"/>
          </rPr>
          <t>A positive quantity represents an increase.  A negative quantity represents a decrease.</t>
        </r>
      </text>
    </comment>
    <comment ref="D41" authorId="0">
      <text>
        <r>
          <rPr>
            <sz val="8"/>
            <rFont val="Tahoma"/>
            <family val="2"/>
          </rPr>
          <t>A positive quantity represents an increase.  A negative quantity represents a decrease.</t>
        </r>
      </text>
    </comment>
  </commentList>
</comments>
</file>

<file path=xl/comments9.xml><?xml version="1.0" encoding="utf-8"?>
<comments xmlns="http://schemas.openxmlformats.org/spreadsheetml/2006/main">
  <authors>
    <author>A satisfied Microsoft Office user</author>
  </authors>
  <commentList>
    <comment ref="E2" authorId="0">
      <text>
        <r>
          <rPr>
            <sz val="8"/>
            <rFont val="Tahoma"/>
            <family val="2"/>
          </rPr>
          <t xml:space="preserve">To Print Multiple Pages:  
Hold down the CTRL key while selecting the tab sheets at the bottom, then press the yellow "Print" button.
</t>
        </r>
      </text>
    </comment>
    <comment ref="E6" authorId="0">
      <text>
        <r>
          <rPr>
            <sz val="8"/>
            <rFont val="Tahoma"/>
            <family val="2"/>
          </rPr>
          <t>Indicate last Page Number</t>
        </r>
      </text>
    </comment>
    <comment ref="G8" authorId="0">
      <text>
        <r>
          <rPr>
            <sz val="8"/>
            <rFont val="Tahoma"/>
            <family val="2"/>
          </rPr>
          <t>Indicate the numeric 6 digit Project Code Number.</t>
        </r>
      </text>
    </comment>
  </commentList>
</comments>
</file>

<file path=xl/sharedStrings.xml><?xml version="1.0" encoding="utf-8"?>
<sst xmlns="http://schemas.openxmlformats.org/spreadsheetml/2006/main" count="250" uniqueCount="78">
  <si>
    <t>Time Extension/Explanations:</t>
  </si>
  <si>
    <t>Contract Time is Unaffected.</t>
  </si>
  <si>
    <t>Working Days Contract</t>
  </si>
  <si>
    <t>Extend Working Days from _____ as Specified in the contract to ____. "A Net Increase of _____ Working Days."</t>
  </si>
  <si>
    <t>Extend Working Days from _____ as Specified in Change Order ___ to ____.  "A Net Increase of _____ Working Days."</t>
  </si>
  <si>
    <t>Calendar Day Contract</t>
  </si>
  <si>
    <t>Extend Calendar Days from _____ as Specified in the contract to ____.  "A Net Increase of _____ Calendar Days."</t>
  </si>
  <si>
    <t>Extend Calendar Days from _____ as Specified in Change Order ____ to ____.  "A Net Increase of _____ Calendar Days."</t>
  </si>
  <si>
    <t>Specified Completion Date Contract</t>
  </si>
  <si>
    <t>Change the Specified Date of Completion from ____ as Specified in the contract to ____.  "A Net Increase of _____ Days."</t>
  </si>
  <si>
    <t>Change the Specified Date of Completion from ____ as Specified in Change Order ___ to ____.  "A Net Increase of _____ Days."</t>
  </si>
  <si>
    <t>KENTUCKY TRANSPORTATION CABINET</t>
  </si>
  <si>
    <t>Continuation Pages</t>
  </si>
  <si>
    <t>DEPARTMENT OF HIGHWAYS</t>
  </si>
  <si>
    <t xml:space="preserve">Proposed </t>
  </si>
  <si>
    <t>DIVISION OF CONSTRUCTION</t>
  </si>
  <si>
    <t>Page</t>
  </si>
  <si>
    <t>Changes</t>
  </si>
  <si>
    <t>No Item Selected</t>
  </si>
  <si>
    <t>Contract Items</t>
  </si>
  <si>
    <t xml:space="preserve">Supp Agreement </t>
  </si>
  <si>
    <t xml:space="preserve">Change Order No. </t>
  </si>
  <si>
    <t>District</t>
  </si>
  <si>
    <t xml:space="preserve">Encumbrance No. </t>
  </si>
  <si>
    <t>County</t>
  </si>
  <si>
    <t xml:space="preserve">PCN  </t>
  </si>
  <si>
    <t>Project No.</t>
  </si>
  <si>
    <t xml:space="preserve">Road  </t>
  </si>
  <si>
    <t>Contractor</t>
  </si>
  <si>
    <t xml:space="preserve">    Address</t>
  </si>
  <si>
    <t>Proposed Changes in Connection with Contract Items:</t>
  </si>
  <si>
    <t>SS</t>
  </si>
  <si>
    <t>Item</t>
  </si>
  <si>
    <t>Code</t>
  </si>
  <si>
    <t>No.</t>
  </si>
  <si>
    <t>Description</t>
  </si>
  <si>
    <t>Quantity</t>
  </si>
  <si>
    <t>Unit</t>
  </si>
  <si>
    <t>Unit Price</t>
  </si>
  <si>
    <t>Amount</t>
  </si>
  <si>
    <t xml:space="preserve">Total for this Page </t>
  </si>
  <si>
    <t xml:space="preserve">Total for Continuation Page(s) </t>
  </si>
  <si>
    <t xml:space="preserve">Total Contract Items </t>
  </si>
  <si>
    <t>Proposed Items of Supplemental Agreement:</t>
  </si>
  <si>
    <t>Ref.</t>
  </si>
  <si>
    <t>Time Extension/Explanation:</t>
  </si>
  <si>
    <t xml:space="preserve">Total Supplemental Agreement </t>
  </si>
  <si>
    <t>Reasons for Proposed Changes:</t>
  </si>
  <si>
    <t>Requested</t>
  </si>
  <si>
    <t>Project Engineer</t>
  </si>
  <si>
    <t>Recommended</t>
  </si>
  <si>
    <t xml:space="preserve">By:    </t>
  </si>
  <si>
    <t>Approved</t>
  </si>
  <si>
    <t>Date</t>
  </si>
  <si>
    <t>CHANGE ORDER (CONT.)</t>
  </si>
  <si>
    <t xml:space="preserve">Page </t>
  </si>
  <si>
    <t xml:space="preserve">TC10 No. </t>
  </si>
  <si>
    <t xml:space="preserve">Proposed Changes in Connection with:   </t>
  </si>
  <si>
    <t>Supplemental Agreement</t>
  </si>
  <si>
    <t>REASON FOR CHANGE ORDER</t>
  </si>
  <si>
    <t>Contract ID</t>
  </si>
  <si>
    <t>Change Order No</t>
  </si>
  <si>
    <t xml:space="preserve">Contractor </t>
  </si>
  <si>
    <t>Address</t>
  </si>
  <si>
    <t>Project Sponsor</t>
  </si>
  <si>
    <t>Project Number</t>
  </si>
  <si>
    <t>Project Name</t>
  </si>
  <si>
    <t>District LPA Coordinator</t>
  </si>
  <si>
    <t>Secretary of Transportation Cabinet</t>
  </si>
  <si>
    <t>Title</t>
  </si>
  <si>
    <t>DATE</t>
  </si>
  <si>
    <t>Commissioner of Rural &amp; Municipal Aid</t>
  </si>
  <si>
    <t>LPA Signature Authority</t>
  </si>
  <si>
    <t>j</t>
  </si>
  <si>
    <t>PO2-628-</t>
  </si>
  <si>
    <t>Reasons for Proposed Changes and Cost Analysis:</t>
  </si>
  <si>
    <t xml:space="preserve"> </t>
  </si>
  <si>
    <t>Reasons for Proposed Changes and Cost analysis: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</si>
</sst>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quot;Sheet &quot;#"/>
    <numFmt numFmtId="166" formatCode="&quot;of   &quot;#"/>
    <numFmt numFmtId="167" formatCode="[Blue]\ #,##0.00_);[Red]\-#,##0.00_)"/>
    <numFmt numFmtId="168" formatCode="#,##0.000_);[Red]\-#,##0.000_)"/>
    <numFmt numFmtId="169" formatCode="[Blue]&quot;$&quot;\ \ #,##0.00_);[Red]\(&quot;$&quot;\ \-#,##0.00_)\)"/>
    <numFmt numFmtId="170" formatCode="#\ &quot;of&quot;\ #"/>
    <numFmt numFmtId="171" formatCode="[Blue]\ \ #,##0.00_);[Red]\(\-#,##0.00_)\)"/>
    <numFmt numFmtId="172" formatCode="[Blue]\ #,##0.00_);[Red]\(&quot;$&quot;#,##0.00\)"/>
    <numFmt numFmtId="173" formatCode="[Blue]&quot;$&quot;\ #,##0.00_);[Red]\(&quot;$&quot;\ \-#,##0.00\)"/>
    <numFmt numFmtId="174" formatCode="[Blue]\ #,##0.00_);[Red]\(\ \-#,##0.00\)"/>
    <numFmt numFmtId="175" formatCode="#,##0.00_);\(\ \-#,##0.00\)"/>
  </numFmts>
  <fonts count="67">
    <font>
      <sz val="10"/>
      <name val="MS Sans Serif"/>
      <family val="0"/>
    </font>
    <font>
      <sz val="11"/>
      <color indexed="8"/>
      <name val="Calibri"/>
      <family val="2"/>
    </font>
    <font>
      <sz val="10"/>
      <name val="Arial"/>
      <family val="2"/>
    </font>
    <font>
      <sz val="10"/>
      <name val="Times New Roman"/>
      <family val="1"/>
    </font>
    <font>
      <b/>
      <sz val="10"/>
      <name val="Times New Roman"/>
      <family val="1"/>
    </font>
    <font>
      <b/>
      <sz val="12"/>
      <name val="Times New Roman"/>
      <family val="1"/>
    </font>
    <font>
      <sz val="8"/>
      <name val="Times New Roman"/>
      <family val="1"/>
    </font>
    <font>
      <sz val="12"/>
      <name val="Times New Roman"/>
      <family val="1"/>
    </font>
    <font>
      <sz val="6"/>
      <name val="Times New Roman"/>
      <family val="1"/>
    </font>
    <font>
      <sz val="12"/>
      <name val="MS Sans Serif"/>
      <family val="2"/>
    </font>
    <font>
      <sz val="10.5"/>
      <name val="Times New Roman"/>
      <family val="1"/>
    </font>
    <font>
      <b/>
      <sz val="10.5"/>
      <name val="Times New Roman"/>
      <family val="1"/>
    </font>
    <font>
      <i/>
      <sz val="10.5"/>
      <name val="Times New Roman"/>
      <family val="1"/>
    </font>
    <font>
      <sz val="10.5"/>
      <name val="MS Sans Serif"/>
      <family val="2"/>
    </font>
    <font>
      <b/>
      <i/>
      <sz val="10.5"/>
      <name val="Times New Roman"/>
      <family val="1"/>
    </font>
    <font>
      <sz val="10.5"/>
      <name val="Arial"/>
      <family val="2"/>
    </font>
    <font>
      <sz val="8"/>
      <name val="MS Sans Serif"/>
      <family val="2"/>
    </font>
    <font>
      <b/>
      <i/>
      <sz val="8"/>
      <name val="Times New Roman"/>
      <family val="1"/>
    </font>
    <font>
      <u val="single"/>
      <sz val="8"/>
      <name val="Times New Roman"/>
      <family val="1"/>
    </font>
    <font>
      <sz val="8"/>
      <name val="Tahoma"/>
      <family val="2"/>
    </font>
    <font>
      <sz val="9"/>
      <name val="Arial"/>
      <family val="2"/>
    </font>
    <font>
      <b/>
      <sz val="9"/>
      <name val="Arial"/>
      <family val="2"/>
    </font>
    <font>
      <i/>
      <sz val="9"/>
      <name val="Arial"/>
      <family val="2"/>
    </font>
    <font>
      <sz val="9"/>
      <color indexed="8"/>
      <name val="Arial"/>
      <family val="2"/>
    </font>
    <font>
      <b/>
      <i/>
      <sz val="9"/>
      <name val="Arial"/>
      <family val="2"/>
    </font>
    <font>
      <sz val="8"/>
      <name val="Arial"/>
      <family val="2"/>
    </font>
    <font>
      <sz val="12"/>
      <name val="Arial"/>
      <family val="2"/>
    </font>
    <font>
      <sz val="6"/>
      <name val="Arial"/>
      <family val="2"/>
    </font>
    <font>
      <b/>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Segoe UI"/>
      <family val="2"/>
    </font>
    <font>
      <sz val="10"/>
      <color indexed="8"/>
      <name val="Times New Roman"/>
      <family val="0"/>
    </font>
    <font>
      <b/>
      <u val="single"/>
      <sz val="11"/>
      <color indexed="8"/>
      <name val="Calibri"/>
      <family val="0"/>
    </font>
    <font>
      <sz val="8"/>
      <color indexed="8"/>
      <name val="Arial"/>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S Sans Serif"/>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56"/>
        <bgColor indexed="64"/>
      </patternFill>
    </fill>
    <fill>
      <patternFill patternType="solid">
        <fgColor indexed="4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bottom/>
    </border>
    <border>
      <left/>
      <right/>
      <top/>
      <bottom style="thick"/>
    </border>
    <border>
      <left/>
      <right style="thick"/>
      <top/>
      <bottom style="thick"/>
    </border>
    <border>
      <left/>
      <right/>
      <top/>
      <bottom style="medium"/>
    </border>
    <border>
      <left style="thin"/>
      <right style="thin"/>
      <top style="thin"/>
      <bottom/>
    </border>
    <border>
      <left style="thin"/>
      <right/>
      <top style="thin"/>
      <bottom/>
    </border>
    <border>
      <left/>
      <right/>
      <top style="thin"/>
      <bottom/>
    </border>
    <border>
      <left style="thin"/>
      <right style="thin"/>
      <top/>
      <bottom style="thin"/>
    </border>
    <border>
      <left style="thin"/>
      <right/>
      <top/>
      <bottom/>
    </border>
    <border>
      <left/>
      <right/>
      <top/>
      <bottom style="thin"/>
    </border>
    <border>
      <left style="thin"/>
      <right style="thin"/>
      <top style="thin"/>
      <bottom style="thin"/>
    </border>
    <border>
      <left style="thin"/>
      <right/>
      <top style="thin"/>
      <bottom style="thin"/>
    </border>
    <border>
      <left style="medium"/>
      <right style="medium"/>
      <top style="medium"/>
      <bottom style="medium"/>
    </border>
    <border>
      <left/>
      <right style="thin"/>
      <top style="thin"/>
      <bottom/>
    </border>
    <border>
      <left/>
      <right style="thin"/>
      <top/>
      <bottom/>
    </border>
    <border>
      <left/>
      <right style="thin"/>
      <top/>
      <bottom style="thin"/>
    </border>
    <border>
      <left style="thick">
        <color indexed="8"/>
      </left>
      <right style="thick">
        <color indexed="8"/>
      </right>
      <top style="thick">
        <color indexed="8"/>
      </top>
      <bottom style="thick">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37">
    <xf numFmtId="0" fontId="0" fillId="0" borderId="0" xfId="0" applyAlignment="1">
      <alignment/>
    </xf>
    <xf numFmtId="0" fontId="0" fillId="0" borderId="0" xfId="0" applyAlignment="1" applyProtection="1">
      <alignment/>
      <protection/>
    </xf>
    <xf numFmtId="0" fontId="5" fillId="0" borderId="0" xfId="0" applyFont="1" applyAlignment="1" applyProtection="1">
      <alignment horizontal="centerContinuous"/>
      <protection/>
    </xf>
    <xf numFmtId="0" fontId="7" fillId="0" borderId="0" xfId="0" applyFont="1" applyAlignment="1" applyProtection="1">
      <alignment horizontal="centerContinuous"/>
      <protection/>
    </xf>
    <xf numFmtId="0" fontId="3" fillId="33" borderId="0" xfId="0" applyFont="1" applyFill="1" applyAlignment="1" applyProtection="1">
      <alignment/>
      <protection/>
    </xf>
    <xf numFmtId="0" fontId="3" fillId="33" borderId="0" xfId="0" applyFont="1" applyFill="1" applyAlignment="1" applyProtection="1">
      <alignment horizontal="center"/>
      <protection/>
    </xf>
    <xf numFmtId="0" fontId="4" fillId="33" borderId="0" xfId="0" applyFont="1" applyFill="1" applyAlignment="1" applyProtection="1">
      <alignment/>
      <protection/>
    </xf>
    <xf numFmtId="0" fontId="6" fillId="33" borderId="0" xfId="0" applyFont="1" applyFill="1" applyAlignment="1" applyProtection="1">
      <alignment horizontal="right"/>
      <protection/>
    </xf>
    <xf numFmtId="0" fontId="3" fillId="33" borderId="0" xfId="0" applyFont="1" applyFill="1" applyAlignment="1" applyProtection="1">
      <alignment horizontal="right"/>
      <protection/>
    </xf>
    <xf numFmtId="0" fontId="3" fillId="33" borderId="0" xfId="0" applyFont="1" applyFill="1" applyBorder="1" applyAlignment="1" applyProtection="1">
      <alignment horizontal="centerContinuous"/>
      <protection/>
    </xf>
    <xf numFmtId="0" fontId="8" fillId="33" borderId="0" xfId="0" applyFont="1" applyFill="1" applyBorder="1" applyAlignment="1" applyProtection="1">
      <alignment horizontal="centerContinuous" vertical="top"/>
      <protection/>
    </xf>
    <xf numFmtId="0" fontId="0" fillId="33" borderId="0" xfId="0" applyFill="1" applyBorder="1" applyAlignment="1" applyProtection="1">
      <alignment horizontal="centerContinuous"/>
      <protection/>
    </xf>
    <xf numFmtId="0" fontId="7" fillId="33" borderId="0" xfId="0" applyFont="1" applyFill="1" applyBorder="1" applyAlignment="1" applyProtection="1">
      <alignment horizontal="centerContinuous"/>
      <protection/>
    </xf>
    <xf numFmtId="0" fontId="7" fillId="33" borderId="0" xfId="0" applyFont="1" applyFill="1" applyBorder="1" applyAlignment="1" applyProtection="1">
      <alignment horizontal="centerContinuous" vertical="top"/>
      <protection/>
    </xf>
    <xf numFmtId="0" fontId="8" fillId="33" borderId="0" xfId="0" applyFont="1" applyFill="1" applyBorder="1" applyAlignment="1" applyProtection="1" quotePrefix="1">
      <alignment horizontal="centerContinuous" vertical="top"/>
      <protection/>
    </xf>
    <xf numFmtId="0" fontId="5" fillId="0" borderId="0" xfId="0" applyFont="1" applyAlignment="1" applyProtection="1">
      <alignment horizontal="centerContinuous" vertical="center"/>
      <protection/>
    </xf>
    <xf numFmtId="0" fontId="3" fillId="33" borderId="10" xfId="0" applyFont="1" applyFill="1" applyBorder="1" applyAlignment="1" applyProtection="1">
      <alignment/>
      <protection/>
    </xf>
    <xf numFmtId="0" fontId="3" fillId="33" borderId="11" xfId="0" applyFont="1" applyFill="1" applyBorder="1" applyAlignment="1" applyProtection="1">
      <alignment horizontal="centerContinuous"/>
      <protection/>
    </xf>
    <xf numFmtId="0" fontId="7" fillId="34" borderId="11" xfId="0" applyFont="1" applyFill="1" applyBorder="1" applyAlignment="1" applyProtection="1">
      <alignment horizontal="centerContinuous"/>
      <protection/>
    </xf>
    <xf numFmtId="0" fontId="7" fillId="34" borderId="11" xfId="0" applyFont="1" applyFill="1" applyBorder="1" applyAlignment="1" applyProtection="1">
      <alignment horizontal="center"/>
      <protection/>
    </xf>
    <xf numFmtId="0" fontId="6" fillId="33" borderId="11" xfId="0" applyFont="1" applyFill="1" applyBorder="1" applyAlignment="1" applyProtection="1">
      <alignment horizontal="right"/>
      <protection/>
    </xf>
    <xf numFmtId="0" fontId="7" fillId="33" borderId="11" xfId="0" applyFont="1" applyFill="1" applyBorder="1" applyAlignment="1" applyProtection="1">
      <alignment horizontal="centerContinuous"/>
      <protection/>
    </xf>
    <xf numFmtId="0" fontId="7" fillId="33" borderId="11" xfId="0" applyFont="1" applyFill="1" applyBorder="1" applyAlignment="1" applyProtection="1">
      <alignment horizontal="centerContinuous" vertical="top"/>
      <protection/>
    </xf>
    <xf numFmtId="0" fontId="3" fillId="0" borderId="10" xfId="0" applyFont="1" applyBorder="1" applyAlignment="1" applyProtection="1">
      <alignment/>
      <protection/>
    </xf>
    <xf numFmtId="0" fontId="4" fillId="0" borderId="10" xfId="0" applyFont="1" applyBorder="1" applyAlignment="1" applyProtection="1">
      <alignment/>
      <protection/>
    </xf>
    <xf numFmtId="0" fontId="3" fillId="0" borderId="12" xfId="0" applyFont="1" applyBorder="1" applyAlignment="1" applyProtection="1">
      <alignment/>
      <protection/>
    </xf>
    <xf numFmtId="0" fontId="2" fillId="35" borderId="11" xfId="0" applyFont="1" applyFill="1" applyBorder="1" applyAlignment="1" applyProtection="1">
      <alignment/>
      <protection/>
    </xf>
    <xf numFmtId="0" fontId="2" fillId="35" borderId="11" xfId="0" applyFont="1" applyFill="1" applyBorder="1" applyAlignment="1" applyProtection="1">
      <alignment horizontal="center"/>
      <protection/>
    </xf>
    <xf numFmtId="0" fontId="2" fillId="35" borderId="0" xfId="0" applyFont="1" applyFill="1" applyAlignment="1" applyProtection="1">
      <alignment/>
      <protection/>
    </xf>
    <xf numFmtId="0" fontId="3" fillId="35" borderId="0" xfId="0" applyFont="1" applyFill="1" applyAlignment="1" applyProtection="1">
      <alignment/>
      <protection/>
    </xf>
    <xf numFmtId="0" fontId="7" fillId="35" borderId="0" xfId="0" applyFont="1" applyFill="1" applyAlignment="1" applyProtection="1">
      <alignment/>
      <protection/>
    </xf>
    <xf numFmtId="0" fontId="4" fillId="35" borderId="0" xfId="0" applyFont="1" applyFill="1" applyAlignment="1" applyProtection="1">
      <alignment/>
      <protection/>
    </xf>
    <xf numFmtId="167" fontId="3" fillId="35" borderId="0" xfId="0" applyNumberFormat="1" applyFont="1" applyFill="1" applyAlignment="1" applyProtection="1">
      <alignment/>
      <protection/>
    </xf>
    <xf numFmtId="0" fontId="3" fillId="35" borderId="0" xfId="0" applyFont="1" applyFill="1" applyAlignment="1" applyProtection="1">
      <alignment horizontal="center"/>
      <protection/>
    </xf>
    <xf numFmtId="174" fontId="3" fillId="35" borderId="0" xfId="0" applyNumberFormat="1" applyFont="1" applyFill="1" applyAlignment="1" applyProtection="1">
      <alignment horizontal="right"/>
      <protection/>
    </xf>
    <xf numFmtId="173" fontId="3" fillId="35" borderId="0" xfId="0" applyNumberFormat="1" applyFont="1" applyFill="1" applyAlignment="1" applyProtection="1">
      <alignment horizontal="right"/>
      <protection/>
    </xf>
    <xf numFmtId="0" fontId="2" fillId="35" borderId="0" xfId="0" applyFont="1" applyFill="1" applyAlignment="1" applyProtection="1">
      <alignment horizontal="center"/>
      <protection/>
    </xf>
    <xf numFmtId="0" fontId="9" fillId="35" borderId="0" xfId="0" applyFont="1" applyFill="1" applyAlignment="1" applyProtection="1">
      <alignment/>
      <protection/>
    </xf>
    <xf numFmtId="0" fontId="3" fillId="33" borderId="0" xfId="0" applyFont="1" applyFill="1" applyBorder="1" applyAlignment="1" applyProtection="1">
      <alignment horizontal="centerContinuous"/>
      <protection/>
    </xf>
    <xf numFmtId="0" fontId="7" fillId="33" borderId="11" xfId="0" applyFont="1" applyFill="1" applyBorder="1" applyAlignment="1" applyProtection="1">
      <alignment horizontal="centerContinuous"/>
      <protection/>
    </xf>
    <xf numFmtId="0" fontId="3" fillId="33" borderId="11" xfId="0" applyFont="1" applyFill="1" applyBorder="1" applyAlignment="1" applyProtection="1">
      <alignment horizontal="centerContinuous"/>
      <protection/>
    </xf>
    <xf numFmtId="0" fontId="8" fillId="35" borderId="0" xfId="0" applyFont="1" applyFill="1" applyBorder="1" applyAlignment="1" applyProtection="1">
      <alignment horizontal="centerContinuous" vertical="top"/>
      <protection/>
    </xf>
    <xf numFmtId="0" fontId="0" fillId="35" borderId="0" xfId="0" applyFill="1" applyBorder="1" applyAlignment="1" applyProtection="1">
      <alignment horizontal="centerContinuous"/>
      <protection/>
    </xf>
    <xf numFmtId="0" fontId="8" fillId="35" borderId="0" xfId="0" applyFont="1" applyFill="1" applyBorder="1" applyAlignment="1" applyProtection="1">
      <alignment horizontal="left" vertical="top"/>
      <protection/>
    </xf>
    <xf numFmtId="0" fontId="3" fillId="35" borderId="0" xfId="0" applyFont="1" applyFill="1" applyAlignment="1" applyProtection="1">
      <alignment horizontal="right"/>
      <protection/>
    </xf>
    <xf numFmtId="0" fontId="3" fillId="35" borderId="0" xfId="0" applyFont="1" applyFill="1" applyBorder="1" applyAlignment="1" applyProtection="1">
      <alignment horizontal="centerContinuous"/>
      <protection/>
    </xf>
    <xf numFmtId="14" fontId="7" fillId="35" borderId="0" xfId="0" applyNumberFormat="1" applyFont="1" applyFill="1" applyBorder="1" applyAlignment="1" applyProtection="1">
      <alignment horizontal="right"/>
      <protection/>
    </xf>
    <xf numFmtId="14" fontId="7" fillId="35" borderId="0" xfId="0" applyNumberFormat="1" applyFont="1" applyFill="1" applyBorder="1" applyAlignment="1" applyProtection="1">
      <alignment horizontal="centerContinuous"/>
      <protection/>
    </xf>
    <xf numFmtId="0" fontId="6" fillId="35" borderId="0" xfId="0" applyFont="1" applyFill="1" applyAlignment="1" applyProtection="1">
      <alignment horizontal="right"/>
      <protection/>
    </xf>
    <xf numFmtId="0" fontId="3" fillId="35" borderId="0" xfId="0" applyFont="1" applyFill="1" applyBorder="1" applyAlignment="1" applyProtection="1">
      <alignment horizontal="centerContinuous"/>
      <protection/>
    </xf>
    <xf numFmtId="0" fontId="7" fillId="35" borderId="0" xfId="0" applyFont="1" applyFill="1" applyBorder="1" applyAlignment="1" applyProtection="1">
      <alignment horizontal="centerContinuous"/>
      <protection/>
    </xf>
    <xf numFmtId="0" fontId="7" fillId="35" borderId="0" xfId="0" applyFont="1" applyFill="1" applyBorder="1" applyAlignment="1" applyProtection="1">
      <alignment horizontal="centerContinuous" vertical="top"/>
      <protection/>
    </xf>
    <xf numFmtId="0" fontId="8" fillId="35" borderId="0" xfId="0" applyFont="1" applyFill="1" applyAlignment="1" applyProtection="1">
      <alignment horizontal="centerContinuous" vertical="top"/>
      <protection/>
    </xf>
    <xf numFmtId="0" fontId="0" fillId="35" borderId="0" xfId="0" applyFill="1" applyAlignment="1" applyProtection="1">
      <alignment horizontal="centerContinuous"/>
      <protection/>
    </xf>
    <xf numFmtId="0" fontId="0" fillId="35" borderId="0" xfId="0" applyFill="1" applyAlignment="1" applyProtection="1">
      <alignment/>
      <protection/>
    </xf>
    <xf numFmtId="0" fontId="2" fillId="35" borderId="0" xfId="0" applyFont="1" applyFill="1" applyBorder="1" applyAlignment="1" applyProtection="1">
      <alignment/>
      <protection/>
    </xf>
    <xf numFmtId="0" fontId="3" fillId="35" borderId="0" xfId="0" applyFont="1" applyFill="1" applyAlignment="1" applyProtection="1">
      <alignment horizontal="left"/>
      <protection locked="0"/>
    </xf>
    <xf numFmtId="0" fontId="3" fillId="35" borderId="0" xfId="0" applyFont="1" applyFill="1" applyAlignment="1" applyProtection="1">
      <alignment/>
      <protection hidden="1"/>
    </xf>
    <xf numFmtId="0" fontId="4" fillId="35" borderId="0" xfId="0" applyFont="1" applyFill="1" applyAlignment="1" applyProtection="1">
      <alignment horizontal="centerContinuous"/>
      <protection hidden="1"/>
    </xf>
    <xf numFmtId="0" fontId="4" fillId="35" borderId="0" xfId="0" applyFont="1" applyFill="1" applyAlignment="1" applyProtection="1">
      <alignment/>
      <protection hidden="1"/>
    </xf>
    <xf numFmtId="0" fontId="4" fillId="35" borderId="0" xfId="0" applyFont="1" applyFill="1" applyAlignment="1" applyProtection="1">
      <alignment horizontal="center"/>
      <protection hidden="1"/>
    </xf>
    <xf numFmtId="0" fontId="3" fillId="35" borderId="13" xfId="0" applyFont="1" applyFill="1" applyBorder="1" applyAlignment="1" applyProtection="1">
      <alignment horizontal="center"/>
      <protection hidden="1"/>
    </xf>
    <xf numFmtId="172" fontId="3" fillId="35" borderId="13" xfId="0" applyNumberFormat="1" applyFont="1" applyFill="1" applyBorder="1" applyAlignment="1" applyProtection="1">
      <alignment horizontal="right"/>
      <protection hidden="1"/>
    </xf>
    <xf numFmtId="172" fontId="3" fillId="35" borderId="13" xfId="0" applyNumberFormat="1" applyFont="1" applyFill="1" applyBorder="1" applyAlignment="1" applyProtection="1">
      <alignment horizontal="right"/>
      <protection hidden="1"/>
    </xf>
    <xf numFmtId="0" fontId="3" fillId="35" borderId="0" xfId="0" applyFont="1" applyFill="1" applyAlignment="1" applyProtection="1">
      <alignment horizontal="center"/>
      <protection hidden="1"/>
    </xf>
    <xf numFmtId="0" fontId="3" fillId="35" borderId="0" xfId="0" applyFont="1" applyFill="1" applyBorder="1" applyAlignment="1" applyProtection="1">
      <alignment vertical="center"/>
      <protection hidden="1"/>
    </xf>
    <xf numFmtId="175" fontId="3" fillId="35" borderId="0" xfId="0" applyNumberFormat="1" applyFont="1" applyFill="1" applyAlignment="1" applyProtection="1">
      <alignment horizontal="right"/>
      <protection hidden="1"/>
    </xf>
    <xf numFmtId="174" fontId="3" fillId="35" borderId="0" xfId="0" applyNumberFormat="1" applyFont="1" applyFill="1" applyAlignment="1" applyProtection="1">
      <alignment horizontal="right"/>
      <protection hidden="1"/>
    </xf>
    <xf numFmtId="0" fontId="2" fillId="33" borderId="10" xfId="0" applyFont="1" applyFill="1" applyBorder="1" applyAlignment="1" applyProtection="1">
      <alignment/>
      <protection/>
    </xf>
    <xf numFmtId="0" fontId="2" fillId="33" borderId="0" xfId="0" applyFont="1" applyFill="1" applyBorder="1" applyAlignment="1" applyProtection="1">
      <alignment horizontal="centerContinuous"/>
      <protection/>
    </xf>
    <xf numFmtId="0" fontId="5" fillId="33" borderId="0" xfId="0" applyFont="1" applyFill="1" applyBorder="1" applyAlignment="1" applyProtection="1">
      <alignment horizontal="centerContinuous" vertical="center"/>
      <protection/>
    </xf>
    <xf numFmtId="0" fontId="4" fillId="33" borderId="0" xfId="0" applyFont="1" applyFill="1" applyBorder="1" applyAlignment="1" applyProtection="1">
      <alignment horizontal="centerContinuous" vertical="center"/>
      <protection/>
    </xf>
    <xf numFmtId="165" fontId="10" fillId="33" borderId="0" xfId="0" applyNumberFormat="1" applyFont="1" applyFill="1" applyBorder="1" applyAlignment="1" applyProtection="1">
      <alignment horizontal="left"/>
      <protection/>
    </xf>
    <xf numFmtId="0" fontId="10" fillId="33" borderId="0" xfId="0" applyFont="1" applyFill="1" applyAlignment="1" applyProtection="1">
      <alignment/>
      <protection/>
    </xf>
    <xf numFmtId="0" fontId="11" fillId="33" borderId="0" xfId="0" applyFont="1" applyFill="1" applyAlignment="1" applyProtection="1">
      <alignment horizontal="center"/>
      <protection/>
    </xf>
    <xf numFmtId="0" fontId="10" fillId="33" borderId="0" xfId="0" applyFont="1" applyFill="1" applyAlignment="1" applyProtection="1">
      <alignment horizontal="right"/>
      <protection/>
    </xf>
    <xf numFmtId="0" fontId="10" fillId="33" borderId="0" xfId="0" applyFont="1" applyFill="1" applyAlignment="1" applyProtection="1" quotePrefix="1">
      <alignment/>
      <protection/>
    </xf>
    <xf numFmtId="0" fontId="11" fillId="33" borderId="0" xfId="0" applyFont="1" applyFill="1" applyBorder="1" applyAlignment="1" applyProtection="1">
      <alignment horizontal="left"/>
      <protection/>
    </xf>
    <xf numFmtId="0" fontId="10" fillId="33" borderId="0" xfId="0" applyFont="1" applyFill="1" applyBorder="1" applyAlignment="1" applyProtection="1">
      <alignment/>
      <protection/>
    </xf>
    <xf numFmtId="0" fontId="10" fillId="33" borderId="0" xfId="0" applyFont="1" applyFill="1" applyAlignment="1" applyProtection="1">
      <alignment horizontal="center"/>
      <protection/>
    </xf>
    <xf numFmtId="0" fontId="12" fillId="33" borderId="0" xfId="0" applyFont="1" applyFill="1" applyAlignment="1" applyProtection="1">
      <alignment/>
      <protection/>
    </xf>
    <xf numFmtId="0" fontId="10" fillId="33" borderId="14" xfId="0" applyFont="1" applyFill="1" applyBorder="1" applyAlignment="1" applyProtection="1">
      <alignment horizontal="center" vertical="center"/>
      <protection/>
    </xf>
    <xf numFmtId="0" fontId="10" fillId="33" borderId="15"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Continuous" vertical="center"/>
      <protection/>
    </xf>
    <xf numFmtId="0" fontId="10" fillId="33" borderId="19" xfId="0" applyFont="1" applyFill="1" applyBorder="1" applyAlignment="1" applyProtection="1">
      <alignment horizontal="center" vertical="center"/>
      <protection/>
    </xf>
    <xf numFmtId="0" fontId="10" fillId="36" borderId="20" xfId="0" applyFont="1" applyFill="1" applyBorder="1" applyAlignment="1" applyProtection="1">
      <alignment horizontal="center" vertical="center"/>
      <protection locked="0"/>
    </xf>
    <xf numFmtId="0" fontId="10" fillId="36" borderId="21" xfId="0" applyFont="1" applyFill="1" applyBorder="1" applyAlignment="1" applyProtection="1">
      <alignment horizontal="left" vertical="center"/>
      <protection locked="0"/>
    </xf>
    <xf numFmtId="168" fontId="10" fillId="36" borderId="20" xfId="0" applyNumberFormat="1" applyFont="1" applyFill="1" applyBorder="1" applyAlignment="1" applyProtection="1">
      <alignment vertical="center"/>
      <protection locked="0"/>
    </xf>
    <xf numFmtId="40" fontId="10" fillId="36" borderId="20" xfId="0" applyNumberFormat="1" applyFont="1" applyFill="1" applyBorder="1" applyAlignment="1" applyProtection="1">
      <alignment vertical="center"/>
      <protection locked="0"/>
    </xf>
    <xf numFmtId="167" fontId="10" fillId="33" borderId="20" xfId="0" applyNumberFormat="1" applyFont="1" applyFill="1" applyBorder="1" applyAlignment="1" applyProtection="1">
      <alignment vertical="center"/>
      <protection hidden="1"/>
    </xf>
    <xf numFmtId="0" fontId="10" fillId="36" borderId="21" xfId="0" applyFont="1" applyFill="1" applyBorder="1" applyAlignment="1" applyProtection="1">
      <alignment vertical="center"/>
      <protection locked="0"/>
    </xf>
    <xf numFmtId="0" fontId="10" fillId="33" borderId="0" xfId="0" applyFont="1" applyFill="1" applyAlignment="1" applyProtection="1" quotePrefix="1">
      <alignment horizontal="left"/>
      <protection/>
    </xf>
    <xf numFmtId="0" fontId="10" fillId="33" borderId="0" xfId="0" applyFont="1" applyFill="1" applyAlignment="1" applyProtection="1">
      <alignment horizontal="left"/>
      <protection/>
    </xf>
    <xf numFmtId="0" fontId="14" fillId="33" borderId="0" xfId="0" applyFont="1" applyFill="1" applyAlignment="1" applyProtection="1">
      <alignment horizontal="right"/>
      <protection/>
    </xf>
    <xf numFmtId="0" fontId="14" fillId="33" borderId="0" xfId="0" applyFont="1" applyFill="1" applyAlignment="1" applyProtection="1">
      <alignment horizontal="left"/>
      <protection/>
    </xf>
    <xf numFmtId="0" fontId="14" fillId="33" borderId="0" xfId="0" applyFont="1" applyFill="1" applyAlignment="1" applyProtection="1">
      <alignment horizontal="right"/>
      <protection/>
    </xf>
    <xf numFmtId="170" fontId="10" fillId="36" borderId="19" xfId="0" applyNumberFormat="1" applyFont="1" applyFill="1" applyBorder="1" applyAlignment="1" applyProtection="1">
      <alignment horizontal="left"/>
      <protection locked="0"/>
    </xf>
    <xf numFmtId="0" fontId="10" fillId="33" borderId="19" xfId="0" applyFont="1" applyFill="1" applyBorder="1" applyAlignment="1" applyProtection="1">
      <alignment horizontal="left"/>
      <protection hidden="1"/>
    </xf>
    <xf numFmtId="1" fontId="10" fillId="33" borderId="19" xfId="0" applyNumberFormat="1" applyFont="1" applyFill="1" applyBorder="1" applyAlignment="1" applyProtection="1">
      <alignment horizontal="center"/>
      <protection hidden="1"/>
    </xf>
    <xf numFmtId="0" fontId="10" fillId="33" borderId="19" xfId="0" applyNumberFormat="1" applyFont="1" applyFill="1" applyBorder="1" applyAlignment="1" applyProtection="1">
      <alignment horizontal="left"/>
      <protection hidden="1"/>
    </xf>
    <xf numFmtId="166" fontId="10" fillId="33" borderId="19" xfId="0" applyNumberFormat="1" applyFont="1" applyFill="1" applyBorder="1" applyAlignment="1" applyProtection="1">
      <alignment horizontal="left"/>
      <protection hidden="1"/>
    </xf>
    <xf numFmtId="0" fontId="10" fillId="33" borderId="19" xfId="0" applyFont="1" applyFill="1" applyBorder="1" applyAlignment="1" applyProtection="1">
      <alignment/>
      <protection hidden="1"/>
    </xf>
    <xf numFmtId="0" fontId="12" fillId="33" borderId="0" xfId="0" applyFont="1" applyFill="1" applyBorder="1" applyAlignment="1" applyProtection="1">
      <alignment horizontal="right" vertical="center"/>
      <protection/>
    </xf>
    <xf numFmtId="0" fontId="12" fillId="36" borderId="0" xfId="0" applyFont="1" applyFill="1" applyBorder="1" applyAlignment="1" applyProtection="1">
      <alignment vertical="center"/>
      <protection/>
    </xf>
    <xf numFmtId="0" fontId="10" fillId="36" borderId="0"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10" fillId="33" borderId="0" xfId="0" applyFont="1" applyFill="1" applyBorder="1" applyAlignment="1" applyProtection="1">
      <alignment horizontal="center" vertical="center"/>
      <protection/>
    </xf>
    <xf numFmtId="0" fontId="10" fillId="33" borderId="0" xfId="0" applyFont="1" applyFill="1" applyAlignment="1" applyProtection="1">
      <alignment vertical="center"/>
      <protection/>
    </xf>
    <xf numFmtId="0" fontId="12" fillId="33" borderId="0" xfId="0" applyFont="1" applyFill="1" applyAlignment="1" applyProtection="1">
      <alignment horizontal="right" vertical="center"/>
      <protection/>
    </xf>
    <xf numFmtId="171" fontId="10" fillId="33" borderId="22" xfId="0" applyNumberFormat="1" applyFont="1" applyFill="1" applyBorder="1" applyAlignment="1" applyProtection="1">
      <alignment vertical="center"/>
      <protection hidden="1"/>
    </xf>
    <xf numFmtId="169" fontId="10" fillId="33" borderId="0" xfId="0" applyNumberFormat="1" applyFont="1" applyFill="1" applyBorder="1" applyAlignment="1" applyProtection="1">
      <alignment/>
      <protection/>
    </xf>
    <xf numFmtId="0" fontId="10" fillId="33" borderId="0" xfId="0" applyFont="1" applyFill="1" applyAlignment="1" applyProtection="1">
      <alignment horizontal="right"/>
      <protection/>
    </xf>
    <xf numFmtId="0" fontId="10" fillId="33" borderId="0" xfId="0" applyFont="1" applyFill="1" applyBorder="1" applyAlignment="1" applyProtection="1">
      <alignment horizontal="centerContinuous"/>
      <protection/>
    </xf>
    <xf numFmtId="0" fontId="10" fillId="33" borderId="0" xfId="0" applyFont="1" applyFill="1" applyBorder="1" applyAlignment="1" applyProtection="1">
      <alignment horizontal="centerContinuous"/>
      <protection/>
    </xf>
    <xf numFmtId="0" fontId="10" fillId="33" borderId="0" xfId="0" applyFont="1" applyFill="1" applyBorder="1" applyAlignment="1" applyProtection="1">
      <alignment horizontal="centerContinuous" vertical="top"/>
      <protection/>
    </xf>
    <xf numFmtId="0" fontId="13" fillId="33" borderId="0" xfId="0" applyFont="1" applyFill="1" applyBorder="1" applyAlignment="1" applyProtection="1">
      <alignment horizontal="centerContinuous"/>
      <protection/>
    </xf>
    <xf numFmtId="0" fontId="10" fillId="33" borderId="0" xfId="0" applyFont="1" applyFill="1" applyBorder="1" applyAlignment="1" applyProtection="1">
      <alignment horizontal="centerContinuous" vertical="top"/>
      <protection/>
    </xf>
    <xf numFmtId="0" fontId="10" fillId="33" borderId="0" xfId="0" applyFont="1" applyFill="1" applyBorder="1" applyAlignment="1" applyProtection="1" quotePrefix="1">
      <alignment horizontal="centerContinuous" vertical="top"/>
      <protection/>
    </xf>
    <xf numFmtId="0" fontId="10" fillId="33" borderId="11" xfId="0" applyFont="1" applyFill="1" applyBorder="1" applyAlignment="1" applyProtection="1">
      <alignment horizontal="centerContinuous"/>
      <protection/>
    </xf>
    <xf numFmtId="0" fontId="10" fillId="33" borderId="11" xfId="0" applyFont="1" applyFill="1" applyBorder="1" applyAlignment="1" applyProtection="1">
      <alignment horizontal="centerContinuous"/>
      <protection/>
    </xf>
    <xf numFmtId="0" fontId="10" fillId="34" borderId="11" xfId="0" applyFont="1" applyFill="1" applyBorder="1" applyAlignment="1" applyProtection="1">
      <alignment horizontal="centerContinuous"/>
      <protection/>
    </xf>
    <xf numFmtId="0" fontId="10" fillId="34" borderId="11" xfId="0" applyFont="1" applyFill="1" applyBorder="1" applyAlignment="1" applyProtection="1">
      <alignment horizontal="center"/>
      <protection/>
    </xf>
    <xf numFmtId="0" fontId="10" fillId="33" borderId="11" xfId="0" applyFont="1" applyFill="1" applyBorder="1" applyAlignment="1" applyProtection="1">
      <alignment horizontal="right"/>
      <protection/>
    </xf>
    <xf numFmtId="0" fontId="10" fillId="33" borderId="11" xfId="0" applyFont="1" applyFill="1" applyBorder="1" applyAlignment="1" applyProtection="1">
      <alignment horizontal="centerContinuous" vertical="top"/>
      <protection/>
    </xf>
    <xf numFmtId="0" fontId="10" fillId="35" borderId="0" xfId="0" applyFont="1" applyFill="1" applyBorder="1" applyAlignment="1" applyProtection="1">
      <alignment horizontal="centerContinuous" vertical="top"/>
      <protection/>
    </xf>
    <xf numFmtId="0" fontId="13" fillId="35" borderId="0" xfId="0" applyFont="1" applyFill="1" applyBorder="1" applyAlignment="1" applyProtection="1">
      <alignment horizontal="centerContinuous"/>
      <protection/>
    </xf>
    <xf numFmtId="0" fontId="10" fillId="35" borderId="0" xfId="0" applyFont="1" applyFill="1" applyBorder="1" applyAlignment="1" applyProtection="1">
      <alignment horizontal="left" vertical="top"/>
      <protection/>
    </xf>
    <xf numFmtId="0" fontId="10" fillId="35" borderId="0" xfId="0" applyFont="1" applyFill="1" applyAlignment="1" applyProtection="1">
      <alignment horizontal="right"/>
      <protection/>
    </xf>
    <xf numFmtId="0" fontId="10" fillId="35" borderId="0" xfId="0" applyFont="1" applyFill="1" applyBorder="1" applyAlignment="1" applyProtection="1">
      <alignment horizontal="centerContinuous"/>
      <protection/>
    </xf>
    <xf numFmtId="14" fontId="10" fillId="35" borderId="0" xfId="0" applyNumberFormat="1" applyFont="1" applyFill="1" applyBorder="1" applyAlignment="1" applyProtection="1">
      <alignment horizontal="right"/>
      <protection/>
    </xf>
    <xf numFmtId="14" fontId="10" fillId="35" borderId="0" xfId="0" applyNumberFormat="1" applyFont="1" applyFill="1" applyBorder="1" applyAlignment="1" applyProtection="1">
      <alignment horizontal="centerContinuous"/>
      <protection/>
    </xf>
    <xf numFmtId="0" fontId="10" fillId="35" borderId="0" xfId="0" applyFont="1" applyFill="1" applyBorder="1" applyAlignment="1" applyProtection="1">
      <alignment horizontal="centerContinuous"/>
      <protection/>
    </xf>
    <xf numFmtId="0" fontId="10" fillId="35" borderId="0" xfId="0" applyFont="1" applyFill="1" applyBorder="1" applyAlignment="1" applyProtection="1">
      <alignment horizontal="centerContinuous" vertical="top"/>
      <protection/>
    </xf>
    <xf numFmtId="0" fontId="10" fillId="35" borderId="0" xfId="0" applyFont="1" applyFill="1" applyAlignment="1" applyProtection="1">
      <alignment horizontal="centerContinuous" vertical="top"/>
      <protection/>
    </xf>
    <xf numFmtId="0" fontId="13" fillId="35" borderId="0" xfId="0" applyFont="1" applyFill="1" applyAlignment="1" applyProtection="1">
      <alignment horizontal="centerContinuous"/>
      <protection/>
    </xf>
    <xf numFmtId="0" fontId="13" fillId="35" borderId="0" xfId="0" applyFont="1" applyFill="1" applyAlignment="1" applyProtection="1">
      <alignment/>
      <protection/>
    </xf>
    <xf numFmtId="0" fontId="10" fillId="35" borderId="0" xfId="0" applyFont="1" applyFill="1" applyAlignment="1" applyProtection="1">
      <alignment/>
      <protection/>
    </xf>
    <xf numFmtId="0" fontId="10" fillId="35" borderId="0" xfId="0" applyFont="1" applyFill="1" applyAlignment="1" applyProtection="1">
      <alignment horizontal="center"/>
      <protection/>
    </xf>
    <xf numFmtId="0" fontId="11" fillId="35" borderId="0" xfId="0" applyFont="1" applyFill="1" applyAlignment="1" applyProtection="1">
      <alignment/>
      <protection/>
    </xf>
    <xf numFmtId="0" fontId="15" fillId="35" borderId="0" xfId="0" applyFont="1" applyFill="1" applyAlignment="1" applyProtection="1">
      <alignment/>
      <protection/>
    </xf>
    <xf numFmtId="0" fontId="15" fillId="35" borderId="0" xfId="0" applyFont="1" applyFill="1" applyAlignment="1" applyProtection="1">
      <alignment horizontal="center"/>
      <protection/>
    </xf>
    <xf numFmtId="0" fontId="15" fillId="35" borderId="0" xfId="0" applyFont="1" applyFill="1" applyBorder="1" applyAlignment="1" applyProtection="1">
      <alignment/>
      <protection/>
    </xf>
    <xf numFmtId="1" fontId="10" fillId="36" borderId="20" xfId="0" applyNumberFormat="1" applyFont="1" applyFill="1" applyBorder="1" applyAlignment="1" applyProtection="1">
      <alignment horizontal="center" vertical="center"/>
      <protection locked="0"/>
    </xf>
    <xf numFmtId="0" fontId="10" fillId="33" borderId="19" xfId="0" applyFont="1" applyFill="1" applyBorder="1" applyAlignment="1" applyProtection="1">
      <alignment horizontal="left"/>
      <protection/>
    </xf>
    <xf numFmtId="0" fontId="10" fillId="33" borderId="19" xfId="0" applyFont="1" applyFill="1" applyBorder="1" applyAlignment="1" applyProtection="1">
      <alignment/>
      <protection hidden="1"/>
    </xf>
    <xf numFmtId="0" fontId="10" fillId="33" borderId="19" xfId="0" applyFont="1" applyFill="1" applyBorder="1" applyAlignment="1" applyProtection="1">
      <alignment/>
      <protection/>
    </xf>
    <xf numFmtId="0" fontId="10" fillId="33" borderId="19" xfId="0" applyFont="1" applyFill="1" applyBorder="1" applyAlignment="1" applyProtection="1">
      <alignment horizontal="center"/>
      <protection hidden="1"/>
    </xf>
    <xf numFmtId="0" fontId="3" fillId="35" borderId="0" xfId="0" applyFont="1" applyFill="1" applyAlignment="1">
      <alignment/>
    </xf>
    <xf numFmtId="0" fontId="0" fillId="35" borderId="0" xfId="0" applyFill="1" applyAlignment="1">
      <alignment/>
    </xf>
    <xf numFmtId="1" fontId="10" fillId="33" borderId="19" xfId="0" applyNumberFormat="1" applyFont="1" applyFill="1" applyBorder="1" applyAlignment="1" applyProtection="1">
      <alignment horizontal="left"/>
      <protection hidden="1"/>
    </xf>
    <xf numFmtId="0" fontId="4" fillId="0" borderId="0" xfId="0" applyFont="1" applyAlignment="1" applyProtection="1">
      <alignment/>
      <protection/>
    </xf>
    <xf numFmtId="0" fontId="3" fillId="0" borderId="0" xfId="0" applyFont="1" applyAlignment="1" applyProtection="1">
      <alignment/>
      <protection/>
    </xf>
    <xf numFmtId="0" fontId="17" fillId="0" borderId="0" xfId="0" applyFont="1" applyAlignment="1" applyProtection="1">
      <alignment horizontal="center" vertical="top"/>
      <protection/>
    </xf>
    <xf numFmtId="0" fontId="6" fillId="0" borderId="0" xfId="0" applyFont="1" applyAlignment="1" applyProtection="1">
      <alignment/>
      <protection/>
    </xf>
    <xf numFmtId="0" fontId="18" fillId="0" borderId="0" xfId="0" applyFont="1" applyAlignment="1" applyProtection="1">
      <alignment/>
      <protection/>
    </xf>
    <xf numFmtId="0" fontId="6" fillId="0" borderId="0" xfId="0" applyFont="1" applyAlignment="1" applyProtection="1">
      <alignment wrapText="1"/>
      <protection/>
    </xf>
    <xf numFmtId="0" fontId="16" fillId="0" borderId="0" xfId="0" applyFont="1" applyAlignment="1" applyProtection="1">
      <alignment/>
      <protection/>
    </xf>
    <xf numFmtId="0" fontId="0" fillId="35" borderId="0" xfId="0" applyFont="1" applyFill="1" applyAlignment="1">
      <alignment/>
    </xf>
    <xf numFmtId="0" fontId="16" fillId="35" borderId="0" xfId="0" applyFont="1" applyFill="1" applyAlignment="1">
      <alignment/>
    </xf>
    <xf numFmtId="0" fontId="3" fillId="35" borderId="0" xfId="0" applyFont="1" applyFill="1" applyAlignment="1" applyProtection="1">
      <alignment/>
      <protection locked="0"/>
    </xf>
    <xf numFmtId="165" fontId="10" fillId="33" borderId="0" xfId="0" applyNumberFormat="1" applyFont="1" applyFill="1" applyBorder="1" applyAlignment="1" applyProtection="1">
      <alignment horizontal="center"/>
      <protection/>
    </xf>
    <xf numFmtId="165" fontId="10" fillId="37" borderId="0" xfId="0" applyNumberFormat="1" applyFont="1" applyFill="1" applyBorder="1" applyAlignment="1" applyProtection="1">
      <alignment horizontal="left"/>
      <protection locked="0"/>
    </xf>
    <xf numFmtId="165" fontId="10" fillId="37" borderId="0" xfId="0" applyNumberFormat="1" applyFont="1" applyFill="1" applyBorder="1" applyAlignment="1" applyProtection="1">
      <alignment horizontal="center"/>
      <protection locked="0"/>
    </xf>
    <xf numFmtId="165" fontId="20" fillId="33" borderId="0" xfId="0" applyNumberFormat="1" applyFont="1" applyFill="1" applyBorder="1" applyAlignment="1" applyProtection="1">
      <alignment horizontal="left"/>
      <protection/>
    </xf>
    <xf numFmtId="1" fontId="10" fillId="36" borderId="21" xfId="0" applyNumberFormat="1" applyFont="1" applyFill="1" applyBorder="1" applyAlignment="1" applyProtection="1">
      <alignment horizontal="center" vertical="center"/>
      <protection locked="0"/>
    </xf>
    <xf numFmtId="0" fontId="0" fillId="0" borderId="0" xfId="0" applyFont="1" applyAlignment="1">
      <alignment/>
    </xf>
    <xf numFmtId="0" fontId="3" fillId="33" borderId="0" xfId="0" applyFont="1" applyFill="1" applyBorder="1" applyAlignment="1" applyProtection="1">
      <alignment/>
      <protection/>
    </xf>
    <xf numFmtId="165" fontId="10" fillId="33" borderId="0" xfId="0" applyNumberFormat="1" applyFont="1" applyFill="1" applyBorder="1" applyAlignment="1" applyProtection="1">
      <alignment horizontal="left"/>
      <protection locked="0"/>
    </xf>
    <xf numFmtId="165" fontId="10" fillId="37" borderId="0" xfId="0" applyNumberFormat="1" applyFont="1" applyFill="1" applyBorder="1" applyAlignment="1" applyProtection="1">
      <alignment horizontal="center"/>
      <protection locked="0"/>
    </xf>
    <xf numFmtId="0" fontId="2" fillId="0" borderId="0" xfId="0" applyFont="1" applyAlignment="1">
      <alignment/>
    </xf>
    <xf numFmtId="0" fontId="20" fillId="0" borderId="0" xfId="0" applyFont="1" applyAlignment="1">
      <alignment/>
    </xf>
    <xf numFmtId="0" fontId="20" fillId="33" borderId="0" xfId="0" applyFont="1" applyFill="1" applyAlignment="1" applyProtection="1">
      <alignment horizontal="center"/>
      <protection/>
    </xf>
    <xf numFmtId="0" fontId="20" fillId="33" borderId="0" xfId="0" applyFont="1" applyFill="1" applyAlignment="1" applyProtection="1">
      <alignment/>
      <protection/>
    </xf>
    <xf numFmtId="0" fontId="20" fillId="33" borderId="14" xfId="0" applyFont="1" applyFill="1" applyBorder="1" applyAlignment="1" applyProtection="1">
      <alignment horizontal="center" vertical="center"/>
      <protection/>
    </xf>
    <xf numFmtId="0" fontId="20" fillId="33" borderId="15" xfId="0" applyFont="1" applyFill="1" applyBorder="1" applyAlignment="1" applyProtection="1">
      <alignment horizontal="center" vertical="center"/>
      <protection/>
    </xf>
    <xf numFmtId="0" fontId="20" fillId="33" borderId="16" xfId="0" applyFont="1" applyFill="1" applyBorder="1" applyAlignment="1" applyProtection="1">
      <alignment horizontal="center" vertical="center"/>
      <protection/>
    </xf>
    <xf numFmtId="0" fontId="20" fillId="33" borderId="17" xfId="0" applyFont="1" applyFill="1" applyBorder="1" applyAlignment="1" applyProtection="1">
      <alignment horizontal="center" vertical="center"/>
      <protection/>
    </xf>
    <xf numFmtId="0" fontId="20" fillId="33" borderId="18" xfId="0" applyFont="1" applyFill="1" applyBorder="1" applyAlignment="1" applyProtection="1">
      <alignment horizontal="center" vertical="center"/>
      <protection/>
    </xf>
    <xf numFmtId="0" fontId="20" fillId="33" borderId="18" xfId="0" applyFont="1" applyFill="1" applyBorder="1" applyAlignment="1" applyProtection="1">
      <alignment horizontal="centerContinuous" vertical="center"/>
      <protection/>
    </xf>
    <xf numFmtId="0" fontId="20" fillId="33" borderId="19" xfId="0" applyFont="1" applyFill="1" applyBorder="1" applyAlignment="1" applyProtection="1">
      <alignment horizontal="center" vertical="center"/>
      <protection/>
    </xf>
    <xf numFmtId="1" fontId="20" fillId="36" borderId="20" xfId="0" applyNumberFormat="1" applyFont="1" applyFill="1" applyBorder="1" applyAlignment="1" applyProtection="1">
      <alignment horizontal="center" vertical="center"/>
      <protection locked="0"/>
    </xf>
    <xf numFmtId="1" fontId="20" fillId="36" borderId="21" xfId="0" applyNumberFormat="1" applyFont="1" applyFill="1" applyBorder="1" applyAlignment="1" applyProtection="1">
      <alignment horizontal="center" vertical="center"/>
      <protection locked="0"/>
    </xf>
    <xf numFmtId="0" fontId="20" fillId="36" borderId="21" xfId="0" applyFont="1" applyFill="1" applyBorder="1" applyAlignment="1" applyProtection="1">
      <alignment horizontal="left" vertical="center"/>
      <protection locked="0"/>
    </xf>
    <xf numFmtId="168" fontId="20" fillId="36" borderId="20" xfId="0" applyNumberFormat="1" applyFont="1" applyFill="1" applyBorder="1" applyAlignment="1" applyProtection="1">
      <alignment vertical="center"/>
      <protection locked="0"/>
    </xf>
    <xf numFmtId="0" fontId="20" fillId="36" borderId="20" xfId="0" applyFont="1" applyFill="1" applyBorder="1" applyAlignment="1" applyProtection="1">
      <alignment horizontal="center" vertical="center"/>
      <protection locked="0"/>
    </xf>
    <xf numFmtId="40" fontId="20" fillId="36" borderId="20" xfId="0" applyNumberFormat="1" applyFont="1" applyFill="1" applyBorder="1" applyAlignment="1" applyProtection="1">
      <alignment vertical="center"/>
      <protection locked="0"/>
    </xf>
    <xf numFmtId="167" fontId="20" fillId="33" borderId="20" xfId="0" applyNumberFormat="1" applyFont="1" applyFill="1" applyBorder="1" applyAlignment="1" applyProtection="1">
      <alignment vertical="center"/>
      <protection hidden="1"/>
    </xf>
    <xf numFmtId="0" fontId="20" fillId="36" borderId="21" xfId="0" applyFont="1" applyFill="1" applyBorder="1" applyAlignment="1" applyProtection="1">
      <alignment vertical="center"/>
      <protection locked="0"/>
    </xf>
    <xf numFmtId="0" fontId="21" fillId="33" borderId="0" xfId="0" applyFont="1" applyFill="1" applyAlignment="1" applyProtection="1">
      <alignment horizontal="center"/>
      <protection/>
    </xf>
    <xf numFmtId="164" fontId="20" fillId="33" borderId="0" xfId="0" applyNumberFormat="1" applyFont="1" applyFill="1" applyAlignment="1" applyProtection="1">
      <alignment/>
      <protection/>
    </xf>
    <xf numFmtId="0" fontId="22" fillId="33" borderId="0" xfId="0" applyFont="1" applyFill="1" applyAlignment="1" applyProtection="1">
      <alignment horizontal="right"/>
      <protection/>
    </xf>
    <xf numFmtId="167" fontId="23" fillId="33" borderId="20" xfId="0" applyNumberFormat="1" applyFont="1" applyFill="1" applyBorder="1" applyAlignment="1" applyProtection="1">
      <alignment vertical="center"/>
      <protection hidden="1"/>
    </xf>
    <xf numFmtId="0" fontId="22" fillId="33" borderId="0" xfId="0" applyFont="1" applyFill="1" applyAlignment="1" applyProtection="1">
      <alignment/>
      <protection/>
    </xf>
    <xf numFmtId="0" fontId="21" fillId="33" borderId="0" xfId="0" applyFont="1" applyFill="1" applyAlignment="1" applyProtection="1">
      <alignment/>
      <protection/>
    </xf>
    <xf numFmtId="4" fontId="21" fillId="33" borderId="0" xfId="0" applyNumberFormat="1" applyFont="1" applyFill="1" applyBorder="1" applyAlignment="1" applyProtection="1">
      <alignment/>
      <protection/>
    </xf>
    <xf numFmtId="0" fontId="20" fillId="33" borderId="23" xfId="0" applyFont="1" applyFill="1" applyBorder="1" applyAlignment="1" applyProtection="1">
      <alignment horizontal="center" vertical="center"/>
      <protection/>
    </xf>
    <xf numFmtId="0" fontId="20" fillId="33" borderId="23" xfId="0" applyFont="1" applyFill="1" applyBorder="1" applyAlignment="1" applyProtection="1">
      <alignment vertical="center"/>
      <protection/>
    </xf>
    <xf numFmtId="164" fontId="20" fillId="33" borderId="23" xfId="0" applyNumberFormat="1" applyFont="1" applyFill="1" applyBorder="1" applyAlignment="1" applyProtection="1">
      <alignment vertical="center"/>
      <protection/>
    </xf>
    <xf numFmtId="0" fontId="20" fillId="33" borderId="24" xfId="0" applyFont="1" applyFill="1" applyBorder="1" applyAlignment="1" applyProtection="1">
      <alignment horizontal="center" vertical="center"/>
      <protection/>
    </xf>
    <xf numFmtId="0" fontId="20" fillId="33" borderId="24" xfId="0" applyFont="1" applyFill="1" applyBorder="1" applyAlignment="1" applyProtection="1">
      <alignment horizontal="centerContinuous" vertical="center"/>
      <protection/>
    </xf>
    <xf numFmtId="164" fontId="20" fillId="33" borderId="24" xfId="0" applyNumberFormat="1" applyFont="1" applyFill="1" applyBorder="1" applyAlignment="1" applyProtection="1">
      <alignment horizontal="center" vertical="center"/>
      <protection/>
    </xf>
    <xf numFmtId="0" fontId="20" fillId="33" borderId="25" xfId="0" applyFont="1" applyFill="1" applyBorder="1" applyAlignment="1" applyProtection="1">
      <alignment horizontal="center" vertical="center"/>
      <protection/>
    </xf>
    <xf numFmtId="0" fontId="20" fillId="33" borderId="0" xfId="0" applyFont="1" applyFill="1" applyBorder="1" applyAlignment="1" applyProtection="1">
      <alignment/>
      <protection/>
    </xf>
    <xf numFmtId="0" fontId="20" fillId="33" borderId="0" xfId="0" applyFont="1" applyFill="1" applyBorder="1" applyAlignment="1" applyProtection="1">
      <alignment horizontal="center"/>
      <protection/>
    </xf>
    <xf numFmtId="0" fontId="20" fillId="33" borderId="0" xfId="0" applyFont="1" applyFill="1" applyBorder="1" applyAlignment="1" applyProtection="1">
      <alignment horizontal="left"/>
      <protection/>
    </xf>
    <xf numFmtId="0" fontId="20" fillId="33" borderId="0" xfId="0" applyFont="1" applyFill="1" applyAlignment="1" applyProtection="1">
      <alignment vertical="center"/>
      <protection hidden="1"/>
    </xf>
    <xf numFmtId="0" fontId="20" fillId="33" borderId="0" xfId="0" applyFont="1" applyFill="1" applyAlignment="1" applyProtection="1" quotePrefix="1">
      <alignment horizontal="left"/>
      <protection/>
    </xf>
    <xf numFmtId="0" fontId="20" fillId="33" borderId="0" xfId="0" applyFont="1" applyFill="1" applyAlignment="1" applyProtection="1">
      <alignment horizontal="left"/>
      <protection/>
    </xf>
    <xf numFmtId="0" fontId="24" fillId="33" borderId="0" xfId="0" applyFont="1" applyFill="1" applyAlignment="1" applyProtection="1">
      <alignment horizontal="left"/>
      <protection/>
    </xf>
    <xf numFmtId="0" fontId="24" fillId="33" borderId="0" xfId="0" applyFont="1" applyFill="1" applyAlignment="1" applyProtection="1">
      <alignment horizontal="right"/>
      <protection/>
    </xf>
    <xf numFmtId="169" fontId="20" fillId="33" borderId="26" xfId="0" applyNumberFormat="1" applyFont="1" applyFill="1" applyBorder="1" applyAlignment="1" applyProtection="1">
      <alignment vertical="center"/>
      <protection hidden="1"/>
    </xf>
    <xf numFmtId="0" fontId="20" fillId="33" borderId="10" xfId="0" applyFont="1" applyFill="1" applyBorder="1" applyAlignment="1" applyProtection="1">
      <alignment/>
      <protection/>
    </xf>
    <xf numFmtId="0" fontId="2" fillId="33" borderId="0" xfId="0" applyFont="1" applyFill="1" applyAlignment="1" applyProtection="1">
      <alignment/>
      <protection/>
    </xf>
    <xf numFmtId="0" fontId="25" fillId="33" borderId="0" xfId="0" applyFont="1" applyFill="1" applyAlignment="1" applyProtection="1">
      <alignment horizontal="right"/>
      <protection/>
    </xf>
    <xf numFmtId="0" fontId="26" fillId="33" borderId="19" xfId="0" applyFont="1" applyFill="1" applyBorder="1" applyAlignment="1" applyProtection="1">
      <alignment horizontal="centerContinuous"/>
      <protection/>
    </xf>
    <xf numFmtId="0" fontId="27" fillId="33" borderId="0" xfId="0" applyFont="1" applyFill="1" applyAlignment="1" applyProtection="1">
      <alignment horizontal="left" vertical="top"/>
      <protection/>
    </xf>
    <xf numFmtId="0" fontId="27" fillId="33" borderId="0" xfId="0" applyFont="1" applyFill="1" applyAlignment="1" applyProtection="1">
      <alignment horizontal="right" vertical="top"/>
      <protection/>
    </xf>
    <xf numFmtId="0" fontId="2" fillId="33" borderId="0" xfId="0" applyFont="1" applyFill="1" applyAlignment="1" applyProtection="1">
      <alignment horizontal="right"/>
      <protection/>
    </xf>
    <xf numFmtId="0" fontId="28" fillId="33" borderId="0" xfId="0" applyFont="1" applyFill="1" applyAlignment="1" applyProtection="1">
      <alignment/>
      <protection/>
    </xf>
    <xf numFmtId="0" fontId="27" fillId="33" borderId="0" xfId="0" applyFont="1" applyFill="1" applyAlignment="1" applyProtection="1">
      <alignment horizontal="centerContinuous" vertical="top"/>
      <protection hidden="1"/>
    </xf>
    <xf numFmtId="0" fontId="27" fillId="33" borderId="0" xfId="0" applyFont="1" applyFill="1" applyAlignment="1" applyProtection="1">
      <alignment horizontal="left" vertical="top"/>
      <protection hidden="1"/>
    </xf>
    <xf numFmtId="0" fontId="2" fillId="0" borderId="0" xfId="0" applyFont="1" applyAlignment="1" applyProtection="1">
      <alignment horizontal="centerContinuous"/>
      <protection/>
    </xf>
    <xf numFmtId="0" fontId="2" fillId="0" borderId="19" xfId="0" applyFont="1" applyFill="1" applyBorder="1" applyAlignment="1" applyProtection="1">
      <alignment horizontal="centerContinuous"/>
      <protection hidden="1"/>
    </xf>
    <xf numFmtId="0" fontId="27" fillId="33" borderId="0" xfId="0" applyFont="1" applyFill="1" applyAlignment="1" applyProtection="1">
      <alignment horizontal="centerContinuous" vertical="top"/>
      <protection/>
    </xf>
    <xf numFmtId="14" fontId="15" fillId="33" borderId="0" xfId="0" applyNumberFormat="1" applyFont="1" applyFill="1" applyBorder="1" applyAlignment="1" applyProtection="1">
      <alignment horizontal="right"/>
      <protection/>
    </xf>
    <xf numFmtId="0" fontId="26" fillId="0" borderId="19" xfId="0" applyFont="1" applyFill="1" applyBorder="1" applyAlignment="1" applyProtection="1">
      <alignment horizontal="centerContinuous"/>
      <protection/>
    </xf>
    <xf numFmtId="0" fontId="2" fillId="0" borderId="19" xfId="0" applyFont="1" applyFill="1" applyBorder="1" applyAlignment="1" applyProtection="1">
      <alignment horizontal="centerContinuous"/>
      <protection/>
    </xf>
    <xf numFmtId="0" fontId="2" fillId="0" borderId="0" xfId="0" applyFont="1" applyAlignment="1" applyProtection="1">
      <alignment/>
      <protection/>
    </xf>
    <xf numFmtId="0" fontId="2" fillId="33" borderId="19" xfId="0" applyFont="1" applyFill="1" applyBorder="1" applyAlignment="1" applyProtection="1">
      <alignment/>
      <protection/>
    </xf>
    <xf numFmtId="0" fontId="20" fillId="33" borderId="0" xfId="0" applyFont="1" applyFill="1" applyAlignment="1" applyProtection="1">
      <alignment vertical="center"/>
      <protection/>
    </xf>
    <xf numFmtId="0" fontId="22" fillId="33" borderId="0" xfId="0" applyFont="1" applyFill="1" applyAlignment="1" applyProtection="1">
      <alignment horizontal="right" vertical="center"/>
      <protection/>
    </xf>
    <xf numFmtId="165" fontId="10" fillId="37" borderId="0" xfId="0" applyNumberFormat="1" applyFont="1" applyFill="1" applyBorder="1" applyAlignment="1" applyProtection="1">
      <alignment horizontal="center"/>
      <protection locked="0"/>
    </xf>
    <xf numFmtId="165" fontId="10" fillId="37" borderId="0" xfId="0" applyNumberFormat="1" applyFont="1" applyFill="1" applyBorder="1" applyAlignment="1" applyProtection="1">
      <alignment horizontal="center"/>
      <protection locked="0"/>
    </xf>
    <xf numFmtId="165" fontId="10" fillId="37" borderId="0" xfId="0" applyNumberFormat="1" applyFont="1" applyFill="1" applyBorder="1" applyAlignment="1" applyProtection="1">
      <alignment horizontal="left"/>
      <protection locked="0"/>
    </xf>
    <xf numFmtId="0" fontId="10" fillId="37" borderId="0" xfId="0" applyNumberFormat="1"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1952625</xdr:colOff>
      <xdr:row>0</xdr:row>
      <xdr:rowOff>171450</xdr:rowOff>
    </xdr:from>
    <xdr:to>
      <xdr:col>2</xdr:col>
      <xdr:colOff>4381500</xdr:colOff>
      <xdr:row>3</xdr:row>
      <xdr:rowOff>85725</xdr:rowOff>
    </xdr:to>
    <xdr:sp>
      <xdr:nvSpPr>
        <xdr:cNvPr id="1" name="Text 1"/>
        <xdr:cNvSpPr>
          <a:spLocks/>
        </xdr:cNvSpPr>
      </xdr:nvSpPr>
      <xdr:spPr>
        <a:xfrm>
          <a:off x="2333625" y="171450"/>
          <a:ext cx="2428875" cy="495300"/>
        </a:xfrm>
        <a:prstGeom prst="roundRect">
          <a:avLst/>
        </a:prstGeom>
        <a:solidFill>
          <a:srgbClr val="FF8080"/>
        </a:solidFill>
        <a:ln w="1714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Copy the text from the formula bar and Paste into the Time/Extension box located on the Change Order Form. </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0</xdr:colOff>
      <xdr:row>13</xdr:row>
      <xdr:rowOff>0</xdr:rowOff>
    </xdr:to>
    <xdr:sp>
      <xdr:nvSpPr>
        <xdr:cNvPr id="1" name="Line 22"/>
        <xdr:cNvSpPr>
          <a:spLocks/>
        </xdr:cNvSpPr>
      </xdr:nvSpPr>
      <xdr:spPr>
        <a:xfrm flipV="1">
          <a:off x="0" y="204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14</xdr:row>
      <xdr:rowOff>38100</xdr:rowOff>
    </xdr:from>
    <xdr:to>
      <xdr:col>7</xdr:col>
      <xdr:colOff>1009650</xdr:colOff>
      <xdr:row>60</xdr:row>
      <xdr:rowOff>114300</xdr:rowOff>
    </xdr:to>
    <xdr:sp fLocksText="0">
      <xdr:nvSpPr>
        <xdr:cNvPr id="2" name="Text 23"/>
        <xdr:cNvSpPr txBox="1">
          <a:spLocks noChangeArrowheads="1"/>
        </xdr:cNvSpPr>
      </xdr:nvSpPr>
      <xdr:spPr>
        <a:xfrm>
          <a:off x="38100" y="2247900"/>
          <a:ext cx="5972175" cy="7086600"/>
        </a:xfrm>
        <a:prstGeom prst="rect">
          <a:avLst/>
        </a:prstGeom>
        <a:solidFill>
          <a:srgbClr val="00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0</xdr:col>
      <xdr:colOff>47625</xdr:colOff>
      <xdr:row>0</xdr:row>
      <xdr:rowOff>38100</xdr:rowOff>
    </xdr:from>
    <xdr:ext cx="1095375" cy="200025"/>
    <xdr:sp macro="[0]!Unhide1B3">
      <xdr:nvSpPr>
        <xdr:cNvPr id="3" name="Text 31"/>
        <xdr:cNvSpPr>
          <a:spLocks/>
        </xdr:cNvSpPr>
      </xdr:nvSpPr>
      <xdr:spPr>
        <a:xfrm>
          <a:off x="47625" y="38100"/>
          <a:ext cx="1095375" cy="200025"/>
        </a:xfrm>
        <a:prstGeom prst="roundRect">
          <a:avLst/>
        </a:prstGeom>
        <a:solidFill>
          <a:srgbClr val="FFFF00"/>
        </a:solidFill>
        <a:ln w="2476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Additional Form
</a:t>
          </a:r>
        </a:p>
      </xdr:txBody>
    </xdr:sp>
    <xdr:clientData fPrintsWithSheet="0"/>
  </xdr:oneCellAnchor>
  <xdr:twoCellAnchor>
    <xdr:from>
      <xdr:col>6</xdr:col>
      <xdr:colOff>457200</xdr:colOff>
      <xdr:row>1</xdr:row>
      <xdr:rowOff>38100</xdr:rowOff>
    </xdr:from>
    <xdr:to>
      <xdr:col>7</xdr:col>
      <xdr:colOff>942975</xdr:colOff>
      <xdr:row>3</xdr:row>
      <xdr:rowOff>76200</xdr:rowOff>
    </xdr:to>
    <xdr:sp>
      <xdr:nvSpPr>
        <xdr:cNvPr id="4" name="Text 32"/>
        <xdr:cNvSpPr txBox="1">
          <a:spLocks noChangeArrowheads="1"/>
        </xdr:cNvSpPr>
      </xdr:nvSpPr>
      <xdr:spPr>
        <a:xfrm>
          <a:off x="4676775" y="285750"/>
          <a:ext cx="1266825" cy="352425"/>
        </a:xfrm>
        <a:prstGeom prst="rect">
          <a:avLst/>
        </a:prstGeom>
        <a:solidFill>
          <a:srgbClr val="E3E3E3"/>
        </a:solidFill>
        <a:ln w="1" cmpd="sng">
          <a:noFill/>
        </a:ln>
      </xdr:spPr>
      <xdr:txBody>
        <a:bodyPr vertOverflow="clip" wrap="square" lIns="0" tIns="22860" rIns="27432" bIns="0"/>
        <a:p>
          <a:pPr algn="r">
            <a:defRPr/>
          </a:pPr>
          <a:r>
            <a:rPr lang="en-US" cap="none" sz="1000" b="1" i="0" u="none" baseline="0">
              <a:solidFill>
                <a:srgbClr val="000000"/>
              </a:solidFill>
              <a:latin typeface="Times New Roman"/>
              <a:ea typeface="Times New Roman"/>
              <a:cs typeface="Times New Roman"/>
            </a:rPr>
            <a:t>TC 63-1B
</a:t>
          </a:r>
          <a:r>
            <a:rPr lang="en-US" cap="none" sz="1000" b="0" i="0" u="none" baseline="0">
              <a:solidFill>
                <a:srgbClr val="000000"/>
              </a:solidFill>
              <a:latin typeface="Times New Roman"/>
              <a:ea typeface="Times New Roman"/>
              <a:cs typeface="Times New Roman"/>
            </a:rPr>
            <a:t>Rev. 11/86  Mod. 12/97</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0</xdr:colOff>
      <xdr:row>13</xdr:row>
      <xdr:rowOff>0</xdr:rowOff>
    </xdr:to>
    <xdr:sp>
      <xdr:nvSpPr>
        <xdr:cNvPr id="1" name="Line 22"/>
        <xdr:cNvSpPr>
          <a:spLocks/>
        </xdr:cNvSpPr>
      </xdr:nvSpPr>
      <xdr:spPr>
        <a:xfrm flipV="1">
          <a:off x="0" y="204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47625</xdr:colOff>
      <xdr:row>14</xdr:row>
      <xdr:rowOff>38100</xdr:rowOff>
    </xdr:from>
    <xdr:to>
      <xdr:col>7</xdr:col>
      <xdr:colOff>1019175</xdr:colOff>
      <xdr:row>60</xdr:row>
      <xdr:rowOff>114300</xdr:rowOff>
    </xdr:to>
    <xdr:sp fLocksText="0">
      <xdr:nvSpPr>
        <xdr:cNvPr id="2" name="Text 23"/>
        <xdr:cNvSpPr txBox="1">
          <a:spLocks noChangeArrowheads="1"/>
        </xdr:cNvSpPr>
      </xdr:nvSpPr>
      <xdr:spPr>
        <a:xfrm>
          <a:off x="47625" y="2247900"/>
          <a:ext cx="5972175" cy="708660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457200</xdr:colOff>
      <xdr:row>1</xdr:row>
      <xdr:rowOff>38100</xdr:rowOff>
    </xdr:from>
    <xdr:to>
      <xdr:col>7</xdr:col>
      <xdr:colOff>942975</xdr:colOff>
      <xdr:row>3</xdr:row>
      <xdr:rowOff>76200</xdr:rowOff>
    </xdr:to>
    <xdr:sp>
      <xdr:nvSpPr>
        <xdr:cNvPr id="3" name="Text 32"/>
        <xdr:cNvSpPr txBox="1">
          <a:spLocks noChangeArrowheads="1"/>
        </xdr:cNvSpPr>
      </xdr:nvSpPr>
      <xdr:spPr>
        <a:xfrm>
          <a:off x="4676775" y="285750"/>
          <a:ext cx="1266825" cy="352425"/>
        </a:xfrm>
        <a:prstGeom prst="rect">
          <a:avLst/>
        </a:prstGeom>
        <a:solidFill>
          <a:srgbClr val="E3E3E3"/>
        </a:solidFill>
        <a:ln w="1" cmpd="sng">
          <a:noFill/>
        </a:ln>
      </xdr:spPr>
      <xdr:txBody>
        <a:bodyPr vertOverflow="clip" wrap="square" lIns="0" tIns="22860" rIns="27432" bIns="0"/>
        <a:p>
          <a:pPr algn="r">
            <a:defRPr/>
          </a:pPr>
          <a:r>
            <a:rPr lang="en-US" cap="none" sz="1000" b="1" i="0" u="none" baseline="0">
              <a:solidFill>
                <a:srgbClr val="000000"/>
              </a:solidFill>
              <a:latin typeface="Times New Roman"/>
              <a:ea typeface="Times New Roman"/>
              <a:cs typeface="Times New Roman"/>
            </a:rPr>
            <a:t>TC 63-1B
</a:t>
          </a:r>
          <a:r>
            <a:rPr lang="en-US" cap="none" sz="1000" b="0" i="0" u="none" baseline="0">
              <a:solidFill>
                <a:srgbClr val="000000"/>
              </a:solidFill>
              <a:latin typeface="Times New Roman"/>
              <a:ea typeface="Times New Roman"/>
              <a:cs typeface="Times New Roman"/>
            </a:rPr>
            <a:t>Rev. 11/86  Mod. 12/97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9</xdr:col>
      <xdr:colOff>485775</xdr:colOff>
      <xdr:row>46</xdr:row>
      <xdr:rowOff>9525</xdr:rowOff>
    </xdr:to>
    <xdr:sp>
      <xdr:nvSpPr>
        <xdr:cNvPr id="1" name="TextBox 1"/>
        <xdr:cNvSpPr txBox="1">
          <a:spLocks noChangeArrowheads="1"/>
        </xdr:cNvSpPr>
      </xdr:nvSpPr>
      <xdr:spPr>
        <a:xfrm>
          <a:off x="47625" y="9525"/>
          <a:ext cx="5924550" cy="7448550"/>
        </a:xfrm>
        <a:prstGeom prst="rect">
          <a:avLst/>
        </a:prstGeom>
        <a:solidFill>
          <a:srgbClr val="FFFFFF"/>
        </a:solid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Instructions for Completing the Office of Local Programs Change Order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a:t>
          </a:r>
          <a:r>
            <a:rPr lang="en-US" cap="none" sz="1100" b="0" i="0" u="none" baseline="0">
              <a:solidFill>
                <a:srgbClr val="000000"/>
              </a:solidFill>
              <a:latin typeface="Calibri"/>
              <a:ea typeface="Calibri"/>
              <a:cs typeface="Calibri"/>
            </a:rPr>
            <a:t> note that change orders are required for any item that deviates from the original approved scope of your Office of Local Programs (OLP) project. This includes field orders and minor changes.  The approved scope of the project can be found in Attachment A of your contract with the OLP for this project.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When a change order becomes necessary the project sponsor shall  e-mail the OLP Project Manager, OLP Historic Preservation Coordinator, and the District LPA Coordinator at the same time.  This 
e-mail should include all proposed changes.  The OLP Project Manager will then notify the project sponsor as to whether or not the change order would be minor or major.  </a:t>
          </a:r>
          <a:r>
            <a:rPr lang="en-US" cap="none" sz="1100" b="0" i="0" u="none" baseline="0">
              <a:solidFill>
                <a:srgbClr val="000000"/>
              </a:solidFill>
              <a:latin typeface="Calibri"/>
              <a:ea typeface="Calibri"/>
              <a:cs typeface="Calibri"/>
            </a:rPr>
            <a:t>
If the change order is minimal,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meaning it will have no adverse affect</a:t>
          </a:r>
          <a:r>
            <a:rPr lang="en-US" cap="none" sz="1100" b="0" i="0" u="none" baseline="0">
              <a:solidFill>
                <a:srgbClr val="000000"/>
              </a:solidFill>
              <a:latin typeface="Calibri"/>
              <a:ea typeface="Calibri"/>
              <a:cs typeface="Calibri"/>
            </a:rPr>
            <a:t> and requires no additional documentation)the OLP Project Manager may provide an e-mail approval so work on the project may continue without interruption.  However, the Change Order must still be submitted and formally approved. </a:t>
          </a:r>
          <a:r>
            <a:rPr lang="en-US" cap="none" sz="1100" b="0" i="0" u="none" baseline="0">
              <a:solidFill>
                <a:srgbClr val="000000"/>
              </a:solidFill>
              <a:latin typeface="Calibri"/>
              <a:ea typeface="Calibri"/>
              <a:cs typeface="Calibri"/>
            </a:rPr>
            <a:t>
If</a:t>
          </a:r>
          <a:r>
            <a:rPr lang="en-US" cap="none" sz="1100" b="0" i="0" u="none" baseline="0">
              <a:solidFill>
                <a:srgbClr val="000000"/>
              </a:solidFill>
              <a:latin typeface="Calibri"/>
              <a:ea typeface="Calibri"/>
              <a:cs typeface="Calibri"/>
            </a:rPr>
            <a:t> a major change is required, work on that particular item must cease until the Change Order has been approved by the  Transportation Cabinet.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completing the Change Order form, please make sure to identify the purpose of the change order, and include detailed explanations for the changes, including time extensions.  A cost analysis must be included when appropriate.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copy of the signed LPA Change Order must be sent to the OLP Project Manager for approval by KYTC Central Office.  It is the responsibility of the LPA to secure the signature of the project engineer, the LPA signature authority , and the district LPA Coordinator.  A copy of the approved Change Order will be forwarded to the LPA.  
Keep in mind that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OLP does not increase funding for a project after it has been awarded.  Project sponsors will be responsible for all additional costs i</a:t>
          </a:r>
          <a:r>
            <a:rPr lang="en-US" cap="none" sz="1100" b="0" i="0" u="none" baseline="0">
              <a:solidFill>
                <a:srgbClr val="000000"/>
              </a:solidFill>
              <a:latin typeface="Calibri"/>
              <a:ea typeface="Calibri"/>
              <a:cs typeface="Calibri"/>
            </a:rPr>
            <a:t>f this change order will result in a cost increase that exceeds the budget for this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a reimbursement request is submitted to the OLP for costs associated with the change order the LPA must attach a copy of the approved Change Order with the reimbursement request and documentation.
If you have any questions regarding the Change Order process, please contact your OLP Project Manager.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48</xdr:row>
      <xdr:rowOff>0</xdr:rowOff>
    </xdr:from>
    <xdr:to>
      <xdr:col>4</xdr:col>
      <xdr:colOff>180975</xdr:colOff>
      <xdr:row>50</xdr:row>
      <xdr:rowOff>133350</xdr:rowOff>
    </xdr:to>
    <xdr:sp>
      <xdr:nvSpPr>
        <xdr:cNvPr id="1" name="TextBox 1"/>
        <xdr:cNvSpPr txBox="1">
          <a:spLocks noChangeArrowheads="1"/>
        </xdr:cNvSpPr>
      </xdr:nvSpPr>
      <xdr:spPr>
        <a:xfrm>
          <a:off x="333375" y="7686675"/>
          <a:ext cx="346710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Arial"/>
              <a:ea typeface="Arial"/>
              <a:cs typeface="Arial"/>
            </a:rPr>
            <a:t>If approved</a:t>
          </a:r>
          <a:r>
            <a:rPr lang="en-US" cap="none" sz="800" b="0" i="0" u="none" baseline="0">
              <a:solidFill>
                <a:srgbClr val="000000"/>
              </a:solidFill>
              <a:latin typeface="Arial"/>
              <a:ea typeface="Arial"/>
              <a:cs typeface="Arial"/>
            </a:rPr>
            <a:t> by Transportation Cabinet, the undersigned contractor agrees to do the work outlined herein and to accept as payment in full the basis of payment as set forth herein.</a:t>
          </a:r>
        </a:p>
      </xdr:txBody>
    </xdr:sp>
    <xdr:clientData/>
  </xdr:twoCellAnchor>
  <xdr:twoCellAnchor>
    <xdr:from>
      <xdr:col>1</xdr:col>
      <xdr:colOff>76200</xdr:colOff>
      <xdr:row>37</xdr:row>
      <xdr:rowOff>38100</xdr:rowOff>
    </xdr:from>
    <xdr:to>
      <xdr:col>7</xdr:col>
      <xdr:colOff>990600</xdr:colOff>
      <xdr:row>47</xdr:row>
      <xdr:rowOff>9525</xdr:rowOff>
    </xdr:to>
    <xdr:sp>
      <xdr:nvSpPr>
        <xdr:cNvPr id="2" name="TextBox 3"/>
        <xdr:cNvSpPr txBox="1">
          <a:spLocks noChangeArrowheads="1"/>
        </xdr:cNvSpPr>
      </xdr:nvSpPr>
      <xdr:spPr>
        <a:xfrm>
          <a:off x="285750" y="5934075"/>
          <a:ext cx="6610350" cy="1638300"/>
        </a:xfrm>
        <a:prstGeom prst="rect">
          <a:avLst/>
        </a:prstGeom>
        <a:solidFill>
          <a:srgbClr val="FFFFFF"/>
        </a:solidFill>
        <a:ln w="0" cmpd="sng">
          <a:solidFill>
            <a:srgbClr val="BCBCBC"/>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1</xdr:col>
      <xdr:colOff>76200</xdr:colOff>
      <xdr:row>31</xdr:row>
      <xdr:rowOff>19050</xdr:rowOff>
    </xdr:from>
    <xdr:to>
      <xdr:col>4</xdr:col>
      <xdr:colOff>371475</xdr:colOff>
      <xdr:row>34</xdr:row>
      <xdr:rowOff>85725</xdr:rowOff>
    </xdr:to>
    <xdr:sp fLocksText="0">
      <xdr:nvSpPr>
        <xdr:cNvPr id="3" name="TextBox 4"/>
        <xdr:cNvSpPr txBox="1">
          <a:spLocks noChangeArrowheads="1"/>
        </xdr:cNvSpPr>
      </xdr:nvSpPr>
      <xdr:spPr>
        <a:xfrm>
          <a:off x="285750" y="5086350"/>
          <a:ext cx="37052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43</xdr:row>
      <xdr:rowOff>47625</xdr:rowOff>
    </xdr:from>
    <xdr:to>
      <xdr:col>7</xdr:col>
      <xdr:colOff>914400</xdr:colOff>
      <xdr:row>59</xdr:row>
      <xdr:rowOff>85725</xdr:rowOff>
    </xdr:to>
    <xdr:sp fLocksText="0">
      <xdr:nvSpPr>
        <xdr:cNvPr id="1" name="TextBox 1"/>
        <xdr:cNvSpPr txBox="1">
          <a:spLocks noChangeArrowheads="1"/>
        </xdr:cNvSpPr>
      </xdr:nvSpPr>
      <xdr:spPr>
        <a:xfrm>
          <a:off x="514350" y="6848475"/>
          <a:ext cx="5505450" cy="2476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0</xdr:col>
      <xdr:colOff>0</xdr:colOff>
      <xdr:row>32</xdr:row>
      <xdr:rowOff>0</xdr:rowOff>
    </xdr:to>
    <xdr:sp>
      <xdr:nvSpPr>
        <xdr:cNvPr id="1" name="Line 22"/>
        <xdr:cNvSpPr>
          <a:spLocks/>
        </xdr:cNvSpPr>
      </xdr:nvSpPr>
      <xdr:spPr>
        <a:xfrm flipV="1">
          <a:off x="0"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43</xdr:row>
      <xdr:rowOff>38100</xdr:rowOff>
    </xdr:from>
    <xdr:to>
      <xdr:col>6</xdr:col>
      <xdr:colOff>1028700</xdr:colOff>
      <xdr:row>60</xdr:row>
      <xdr:rowOff>0</xdr:rowOff>
    </xdr:to>
    <xdr:sp fLocksText="0">
      <xdr:nvSpPr>
        <xdr:cNvPr id="2" name="Text 23"/>
        <xdr:cNvSpPr txBox="1">
          <a:spLocks noChangeArrowheads="1"/>
        </xdr:cNvSpPr>
      </xdr:nvSpPr>
      <xdr:spPr>
        <a:xfrm>
          <a:off x="38100" y="6838950"/>
          <a:ext cx="5943600" cy="2533650"/>
        </a:xfrm>
        <a:prstGeom prst="rect">
          <a:avLst/>
        </a:prstGeom>
        <a:solidFill>
          <a:srgbClr val="00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0</xdr:col>
      <xdr:colOff>38100</xdr:colOff>
      <xdr:row>0</xdr:row>
      <xdr:rowOff>38100</xdr:rowOff>
    </xdr:from>
    <xdr:ext cx="1085850" cy="200025"/>
    <xdr:sp macro="[0]!Unhide1A4">
      <xdr:nvSpPr>
        <xdr:cNvPr id="3" name="Text 31"/>
        <xdr:cNvSpPr>
          <a:spLocks/>
        </xdr:cNvSpPr>
      </xdr:nvSpPr>
      <xdr:spPr>
        <a:xfrm>
          <a:off x="38100" y="38100"/>
          <a:ext cx="1085850" cy="200025"/>
        </a:xfrm>
        <a:prstGeom prst="roundRect">
          <a:avLst/>
        </a:prstGeom>
        <a:solidFill>
          <a:srgbClr val="FFFF00"/>
        </a:solidFill>
        <a:ln w="2476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Additional Form</a:t>
          </a:r>
        </a:p>
      </xdr:txBody>
    </xdr:sp>
    <xdr:clientData fPrintsWithSheet="0"/>
  </xdr:oneCellAnchor>
  <xdr:twoCellAnchor>
    <xdr:from>
      <xdr:col>5</xdr:col>
      <xdr:colOff>466725</xdr:colOff>
      <xdr:row>1</xdr:row>
      <xdr:rowOff>38100</xdr:rowOff>
    </xdr:from>
    <xdr:to>
      <xdr:col>6</xdr:col>
      <xdr:colOff>971550</xdr:colOff>
      <xdr:row>3</xdr:row>
      <xdr:rowOff>76200</xdr:rowOff>
    </xdr:to>
    <xdr:sp>
      <xdr:nvSpPr>
        <xdr:cNvPr id="4" name="Text 33"/>
        <xdr:cNvSpPr txBox="1">
          <a:spLocks noChangeArrowheads="1"/>
        </xdr:cNvSpPr>
      </xdr:nvSpPr>
      <xdr:spPr>
        <a:xfrm>
          <a:off x="4638675" y="285750"/>
          <a:ext cx="1285875" cy="352425"/>
        </a:xfrm>
        <a:prstGeom prst="rect">
          <a:avLst/>
        </a:prstGeom>
        <a:solidFill>
          <a:srgbClr val="E3E3E3"/>
        </a:solidFill>
        <a:ln w="1" cmpd="sng">
          <a:noFill/>
        </a:ln>
      </xdr:spPr>
      <xdr:txBody>
        <a:bodyPr vertOverflow="clip" wrap="square" lIns="0" tIns="22860" rIns="27432" bIns="0"/>
        <a:p>
          <a:pPr algn="r">
            <a:defRPr/>
          </a:pPr>
          <a:r>
            <a:rPr lang="en-US" cap="none" sz="1000" b="1" i="0" u="none" baseline="0">
              <a:solidFill>
                <a:srgbClr val="000000"/>
              </a:solidFill>
              <a:latin typeface="Times New Roman"/>
              <a:ea typeface="Times New Roman"/>
              <a:cs typeface="Times New Roman"/>
            </a:rPr>
            <a:t>TC 63-1A
</a:t>
          </a:r>
          <a:r>
            <a:rPr lang="en-US" cap="none" sz="1000" b="0" i="0" u="none" baseline="0">
              <a:solidFill>
                <a:srgbClr val="000000"/>
              </a:solidFill>
              <a:latin typeface="Times New Roman"/>
              <a:ea typeface="Times New Roman"/>
              <a:cs typeface="Times New Roman"/>
            </a:rPr>
            <a:t>Rev. 11/86  Mod. 12/97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0</xdr:col>
      <xdr:colOff>0</xdr:colOff>
      <xdr:row>32</xdr:row>
      <xdr:rowOff>0</xdr:rowOff>
    </xdr:to>
    <xdr:sp>
      <xdr:nvSpPr>
        <xdr:cNvPr id="1" name="Line 22"/>
        <xdr:cNvSpPr>
          <a:spLocks/>
        </xdr:cNvSpPr>
      </xdr:nvSpPr>
      <xdr:spPr>
        <a:xfrm flipV="1">
          <a:off x="0"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43</xdr:row>
      <xdr:rowOff>38100</xdr:rowOff>
    </xdr:from>
    <xdr:to>
      <xdr:col>6</xdr:col>
      <xdr:colOff>1009650</xdr:colOff>
      <xdr:row>59</xdr:row>
      <xdr:rowOff>114300</xdr:rowOff>
    </xdr:to>
    <xdr:sp fLocksText="0">
      <xdr:nvSpPr>
        <xdr:cNvPr id="2" name="Text 23"/>
        <xdr:cNvSpPr txBox="1">
          <a:spLocks noChangeArrowheads="1"/>
        </xdr:cNvSpPr>
      </xdr:nvSpPr>
      <xdr:spPr>
        <a:xfrm>
          <a:off x="28575" y="6838950"/>
          <a:ext cx="5934075" cy="2514600"/>
        </a:xfrm>
        <a:prstGeom prst="rect">
          <a:avLst/>
        </a:prstGeom>
        <a:solidFill>
          <a:srgbClr val="00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0</xdr:col>
      <xdr:colOff>38100</xdr:colOff>
      <xdr:row>0</xdr:row>
      <xdr:rowOff>38100</xdr:rowOff>
    </xdr:from>
    <xdr:ext cx="1085850" cy="200025"/>
    <xdr:sp macro="[0]!Unhide1A5">
      <xdr:nvSpPr>
        <xdr:cNvPr id="3" name="Text 31"/>
        <xdr:cNvSpPr>
          <a:spLocks/>
        </xdr:cNvSpPr>
      </xdr:nvSpPr>
      <xdr:spPr>
        <a:xfrm>
          <a:off x="38100" y="38100"/>
          <a:ext cx="1085850" cy="200025"/>
        </a:xfrm>
        <a:prstGeom prst="roundRect">
          <a:avLst/>
        </a:prstGeom>
        <a:solidFill>
          <a:srgbClr val="FFFF00"/>
        </a:solidFill>
        <a:ln w="2476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Additional Form</a:t>
          </a:r>
        </a:p>
      </xdr:txBody>
    </xdr:sp>
    <xdr:clientData fPrintsWithSheet="0"/>
  </xdr:oneCellAnchor>
  <xdr:twoCellAnchor>
    <xdr:from>
      <xdr:col>5</xdr:col>
      <xdr:colOff>466725</xdr:colOff>
      <xdr:row>1</xdr:row>
      <xdr:rowOff>38100</xdr:rowOff>
    </xdr:from>
    <xdr:to>
      <xdr:col>6</xdr:col>
      <xdr:colOff>971550</xdr:colOff>
      <xdr:row>3</xdr:row>
      <xdr:rowOff>76200</xdr:rowOff>
    </xdr:to>
    <xdr:sp>
      <xdr:nvSpPr>
        <xdr:cNvPr id="4" name="Text 33"/>
        <xdr:cNvSpPr txBox="1">
          <a:spLocks noChangeArrowheads="1"/>
        </xdr:cNvSpPr>
      </xdr:nvSpPr>
      <xdr:spPr>
        <a:xfrm>
          <a:off x="4638675" y="285750"/>
          <a:ext cx="1285875" cy="352425"/>
        </a:xfrm>
        <a:prstGeom prst="rect">
          <a:avLst/>
        </a:prstGeom>
        <a:solidFill>
          <a:srgbClr val="E3E3E3"/>
        </a:solidFill>
        <a:ln w="1" cmpd="sng">
          <a:noFill/>
        </a:ln>
      </xdr:spPr>
      <xdr:txBody>
        <a:bodyPr vertOverflow="clip" wrap="square" lIns="0" tIns="22860" rIns="27432" bIns="0"/>
        <a:p>
          <a:pPr algn="r">
            <a:defRPr/>
          </a:pPr>
          <a:r>
            <a:rPr lang="en-US" cap="none" sz="1000" b="1" i="0" u="none" baseline="0">
              <a:solidFill>
                <a:srgbClr val="000000"/>
              </a:solidFill>
              <a:latin typeface="Times New Roman"/>
              <a:ea typeface="Times New Roman"/>
              <a:cs typeface="Times New Roman"/>
            </a:rPr>
            <a:t>TC 63-1A
</a:t>
          </a:r>
          <a:r>
            <a:rPr lang="en-US" cap="none" sz="1000" b="0" i="0" u="none" baseline="0">
              <a:solidFill>
                <a:srgbClr val="000000"/>
              </a:solidFill>
              <a:latin typeface="Times New Roman"/>
              <a:ea typeface="Times New Roman"/>
              <a:cs typeface="Times New Roman"/>
            </a:rPr>
            <a:t>Rev. 11/86  Mod. 12/97</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0</xdr:col>
      <xdr:colOff>0</xdr:colOff>
      <xdr:row>32</xdr:row>
      <xdr:rowOff>0</xdr:rowOff>
    </xdr:to>
    <xdr:sp>
      <xdr:nvSpPr>
        <xdr:cNvPr id="1" name="Line 22"/>
        <xdr:cNvSpPr>
          <a:spLocks/>
        </xdr:cNvSpPr>
      </xdr:nvSpPr>
      <xdr:spPr>
        <a:xfrm flipV="1">
          <a:off x="0"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43</xdr:row>
      <xdr:rowOff>38100</xdr:rowOff>
    </xdr:from>
    <xdr:to>
      <xdr:col>6</xdr:col>
      <xdr:colOff>1028700</xdr:colOff>
      <xdr:row>59</xdr:row>
      <xdr:rowOff>114300</xdr:rowOff>
    </xdr:to>
    <xdr:sp fLocksText="0">
      <xdr:nvSpPr>
        <xdr:cNvPr id="2" name="Text 23"/>
        <xdr:cNvSpPr txBox="1">
          <a:spLocks noChangeArrowheads="1"/>
        </xdr:cNvSpPr>
      </xdr:nvSpPr>
      <xdr:spPr>
        <a:xfrm>
          <a:off x="28575" y="6838950"/>
          <a:ext cx="5953125" cy="2514600"/>
        </a:xfrm>
        <a:prstGeom prst="rect">
          <a:avLst/>
        </a:prstGeom>
        <a:solidFill>
          <a:srgbClr val="00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5</xdr:col>
      <xdr:colOff>466725</xdr:colOff>
      <xdr:row>1</xdr:row>
      <xdr:rowOff>38100</xdr:rowOff>
    </xdr:from>
    <xdr:to>
      <xdr:col>6</xdr:col>
      <xdr:colOff>971550</xdr:colOff>
      <xdr:row>3</xdr:row>
      <xdr:rowOff>76200</xdr:rowOff>
    </xdr:to>
    <xdr:sp>
      <xdr:nvSpPr>
        <xdr:cNvPr id="3" name="Text 33"/>
        <xdr:cNvSpPr txBox="1">
          <a:spLocks noChangeArrowheads="1"/>
        </xdr:cNvSpPr>
      </xdr:nvSpPr>
      <xdr:spPr>
        <a:xfrm>
          <a:off x="4638675" y="285750"/>
          <a:ext cx="1285875" cy="352425"/>
        </a:xfrm>
        <a:prstGeom prst="rect">
          <a:avLst/>
        </a:prstGeom>
        <a:solidFill>
          <a:srgbClr val="E3E3E3"/>
        </a:solidFill>
        <a:ln w="1" cmpd="sng">
          <a:noFill/>
        </a:ln>
      </xdr:spPr>
      <xdr:txBody>
        <a:bodyPr vertOverflow="clip" wrap="square" lIns="0" tIns="22860" rIns="27432" bIns="0"/>
        <a:p>
          <a:pPr algn="r">
            <a:defRPr/>
          </a:pPr>
          <a:r>
            <a:rPr lang="en-US" cap="none" sz="1000" b="1" i="0" u="none" baseline="0">
              <a:solidFill>
                <a:srgbClr val="000000"/>
              </a:solidFill>
              <a:latin typeface="Times New Roman"/>
              <a:ea typeface="Times New Roman"/>
              <a:cs typeface="Times New Roman"/>
            </a:rPr>
            <a:t>TC 63-1A
</a:t>
          </a:r>
          <a:r>
            <a:rPr lang="en-US" cap="none" sz="1000" b="0" i="0" u="none" baseline="0">
              <a:solidFill>
                <a:srgbClr val="000000"/>
              </a:solidFill>
              <a:latin typeface="Times New Roman"/>
              <a:ea typeface="Times New Roman"/>
              <a:cs typeface="Times New Roman"/>
            </a:rPr>
            <a:t>Rev. 11/86  Mod. 12/97</a:t>
          </a:r>
        </a:p>
      </xdr:txBody>
    </xdr:sp>
    <xdr:clientData/>
  </xdr:twoCellAnchor>
  <xdr:oneCellAnchor>
    <xdr:from>
      <xdr:col>0</xdr:col>
      <xdr:colOff>38100</xdr:colOff>
      <xdr:row>0</xdr:row>
      <xdr:rowOff>38100</xdr:rowOff>
    </xdr:from>
    <xdr:ext cx="1085850" cy="200025"/>
    <xdr:sp macro="[0]!Unhide1A6">
      <xdr:nvSpPr>
        <xdr:cNvPr id="4" name="Text 34"/>
        <xdr:cNvSpPr>
          <a:spLocks/>
        </xdr:cNvSpPr>
      </xdr:nvSpPr>
      <xdr:spPr>
        <a:xfrm>
          <a:off x="38100" y="38100"/>
          <a:ext cx="1085850" cy="200025"/>
        </a:xfrm>
        <a:prstGeom prst="roundRect">
          <a:avLst/>
        </a:prstGeom>
        <a:solidFill>
          <a:srgbClr val="FFFF00"/>
        </a:solidFill>
        <a:ln w="2476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Additional Form</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0</xdr:col>
      <xdr:colOff>0</xdr:colOff>
      <xdr:row>32</xdr:row>
      <xdr:rowOff>0</xdr:rowOff>
    </xdr:to>
    <xdr:sp>
      <xdr:nvSpPr>
        <xdr:cNvPr id="1" name="Line 22"/>
        <xdr:cNvSpPr>
          <a:spLocks/>
        </xdr:cNvSpPr>
      </xdr:nvSpPr>
      <xdr:spPr>
        <a:xfrm flipV="1">
          <a:off x="0" y="511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43</xdr:row>
      <xdr:rowOff>38100</xdr:rowOff>
    </xdr:from>
    <xdr:to>
      <xdr:col>6</xdr:col>
      <xdr:colOff>1028700</xdr:colOff>
      <xdr:row>59</xdr:row>
      <xdr:rowOff>114300</xdr:rowOff>
    </xdr:to>
    <xdr:sp fLocksText="0">
      <xdr:nvSpPr>
        <xdr:cNvPr id="2" name="Text 23"/>
        <xdr:cNvSpPr txBox="1">
          <a:spLocks noChangeArrowheads="1"/>
        </xdr:cNvSpPr>
      </xdr:nvSpPr>
      <xdr:spPr>
        <a:xfrm>
          <a:off x="28575" y="6838950"/>
          <a:ext cx="5953125" cy="2514600"/>
        </a:xfrm>
        <a:prstGeom prst="rect">
          <a:avLst/>
        </a:prstGeom>
        <a:solidFill>
          <a:srgbClr val="00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5</xdr:col>
      <xdr:colOff>466725</xdr:colOff>
      <xdr:row>1</xdr:row>
      <xdr:rowOff>38100</xdr:rowOff>
    </xdr:from>
    <xdr:to>
      <xdr:col>6</xdr:col>
      <xdr:colOff>971550</xdr:colOff>
      <xdr:row>3</xdr:row>
      <xdr:rowOff>76200</xdr:rowOff>
    </xdr:to>
    <xdr:sp>
      <xdr:nvSpPr>
        <xdr:cNvPr id="3" name="Text 33"/>
        <xdr:cNvSpPr txBox="1">
          <a:spLocks noChangeArrowheads="1"/>
        </xdr:cNvSpPr>
      </xdr:nvSpPr>
      <xdr:spPr>
        <a:xfrm>
          <a:off x="4638675" y="285750"/>
          <a:ext cx="1285875" cy="352425"/>
        </a:xfrm>
        <a:prstGeom prst="rect">
          <a:avLst/>
        </a:prstGeom>
        <a:solidFill>
          <a:srgbClr val="E3E3E3"/>
        </a:solidFill>
        <a:ln w="1" cmpd="sng">
          <a:noFill/>
        </a:ln>
      </xdr:spPr>
      <xdr:txBody>
        <a:bodyPr vertOverflow="clip" wrap="square" lIns="0" tIns="22860" rIns="27432" bIns="0"/>
        <a:p>
          <a:pPr algn="r">
            <a:defRPr/>
          </a:pPr>
          <a:r>
            <a:rPr lang="en-US" cap="none" sz="1000" b="1" i="0" u="none" baseline="0">
              <a:solidFill>
                <a:srgbClr val="000000"/>
              </a:solidFill>
              <a:latin typeface="Times New Roman"/>
              <a:ea typeface="Times New Roman"/>
              <a:cs typeface="Times New Roman"/>
            </a:rPr>
            <a:t>TC 63-1A
</a:t>
          </a:r>
          <a:r>
            <a:rPr lang="en-US" cap="none" sz="1000" b="0" i="0" u="none" baseline="0">
              <a:solidFill>
                <a:srgbClr val="000000"/>
              </a:solidFill>
              <a:latin typeface="Times New Roman"/>
              <a:ea typeface="Times New Roman"/>
              <a:cs typeface="Times New Roman"/>
            </a:rPr>
            <a:t>Rev. 11/86  Mod. 12/97</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14</xdr:row>
      <xdr:rowOff>38100</xdr:rowOff>
    </xdr:from>
    <xdr:to>
      <xdr:col>8</xdr:col>
      <xdr:colOff>914400</xdr:colOff>
      <xdr:row>59</xdr:row>
      <xdr:rowOff>133350</xdr:rowOff>
    </xdr:to>
    <xdr:sp fLocksText="0">
      <xdr:nvSpPr>
        <xdr:cNvPr id="1" name="TextBox 1"/>
        <xdr:cNvSpPr txBox="1">
          <a:spLocks noChangeArrowheads="1"/>
        </xdr:cNvSpPr>
      </xdr:nvSpPr>
      <xdr:spPr>
        <a:xfrm>
          <a:off x="342900" y="2286000"/>
          <a:ext cx="5791200" cy="6953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2.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vmlDrawing" Target="../drawings/vmlDrawing10.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Z101"/>
  <sheetViews>
    <sheetView showGridLines="0" showRowColHeaders="0" zoomScalePageLayoutView="0" workbookViewId="0" topLeftCell="A1">
      <selection activeCell="C3" sqref="C3"/>
    </sheetView>
  </sheetViews>
  <sheetFormatPr defaultColWidth="9.140625" defaultRowHeight="12.75"/>
  <cols>
    <col min="1" max="1" width="0.85546875" style="0" customWidth="1"/>
    <col min="2" max="2" width="4.8515625" style="0" customWidth="1"/>
    <col min="3" max="3" width="75.28125" style="0" customWidth="1"/>
  </cols>
  <sheetData>
    <row r="1" spans="1:52" ht="15" customHeight="1">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row>
    <row r="2" spans="1:26" ht="18" customHeight="1">
      <c r="A2" s="150"/>
      <c r="B2" s="152" t="s">
        <v>0</v>
      </c>
      <c r="C2" s="153"/>
      <c r="D2" s="159"/>
      <c r="E2" s="159"/>
      <c r="F2" s="150"/>
      <c r="G2" s="150"/>
      <c r="H2" s="150"/>
      <c r="I2" s="150"/>
      <c r="J2" s="150"/>
      <c r="K2" s="150"/>
      <c r="L2" s="150"/>
      <c r="M2" s="150"/>
      <c r="N2" s="150"/>
      <c r="O2" s="150"/>
      <c r="P2" s="150"/>
      <c r="Q2" s="150"/>
      <c r="R2" s="150"/>
      <c r="S2" s="150"/>
      <c r="T2" s="150"/>
      <c r="U2" s="150"/>
      <c r="V2" s="150"/>
      <c r="W2" s="150"/>
      <c r="X2" s="150"/>
      <c r="Y2" s="150"/>
      <c r="Z2" s="150"/>
    </row>
    <row r="3" spans="1:26" ht="12.75">
      <c r="A3" s="150"/>
      <c r="B3" s="154">
        <v>1</v>
      </c>
      <c r="C3" s="155" t="s">
        <v>1</v>
      </c>
      <c r="D3" s="160"/>
      <c r="E3" s="150"/>
      <c r="F3" s="150"/>
      <c r="G3" s="150"/>
      <c r="H3" s="150"/>
      <c r="I3" s="150"/>
      <c r="J3" s="150"/>
      <c r="K3" s="150"/>
      <c r="L3" s="150"/>
      <c r="M3" s="150"/>
      <c r="N3" s="150"/>
      <c r="O3" s="150"/>
      <c r="P3" s="150"/>
      <c r="Q3" s="150"/>
      <c r="R3" s="150"/>
      <c r="S3" s="150"/>
      <c r="T3" s="150"/>
      <c r="U3" s="150"/>
      <c r="V3" s="150"/>
      <c r="W3" s="150"/>
      <c r="X3" s="150"/>
      <c r="Y3" s="150"/>
      <c r="Z3" s="150"/>
    </row>
    <row r="4" spans="1:26" ht="7.5" customHeight="1">
      <c r="A4" s="150"/>
      <c r="B4" s="155"/>
      <c r="C4" s="155"/>
      <c r="D4" s="160"/>
      <c r="E4" s="150"/>
      <c r="F4" s="150"/>
      <c r="G4" s="150"/>
      <c r="H4" s="150"/>
      <c r="I4" s="150"/>
      <c r="J4" s="150"/>
      <c r="K4" s="150"/>
      <c r="L4" s="150"/>
      <c r="M4" s="150"/>
      <c r="N4" s="150"/>
      <c r="O4" s="150"/>
      <c r="P4" s="150"/>
      <c r="Q4" s="150"/>
      <c r="R4" s="150"/>
      <c r="S4" s="150"/>
      <c r="T4" s="150"/>
      <c r="U4" s="150"/>
      <c r="V4" s="150"/>
      <c r="W4" s="150"/>
      <c r="X4" s="150"/>
      <c r="Y4" s="150"/>
      <c r="Z4" s="150"/>
    </row>
    <row r="5" spans="1:26" ht="9.75" customHeight="1">
      <c r="A5" s="150"/>
      <c r="B5" s="155"/>
      <c r="C5" s="156" t="s">
        <v>2</v>
      </c>
      <c r="D5" s="160"/>
      <c r="E5" s="150"/>
      <c r="F5" s="150"/>
      <c r="G5" s="150"/>
      <c r="H5" s="150"/>
      <c r="I5" s="150"/>
      <c r="J5" s="150"/>
      <c r="K5" s="150"/>
      <c r="L5" s="150"/>
      <c r="M5" s="150"/>
      <c r="N5" s="150"/>
      <c r="O5" s="150"/>
      <c r="P5" s="150"/>
      <c r="Q5" s="150"/>
      <c r="R5" s="150"/>
      <c r="S5" s="150"/>
      <c r="T5" s="150"/>
      <c r="U5" s="150"/>
      <c r="V5" s="150"/>
      <c r="W5" s="150"/>
      <c r="X5" s="150"/>
      <c r="Y5" s="150"/>
      <c r="Z5" s="150"/>
    </row>
    <row r="6" spans="1:26" ht="22.5" customHeight="1">
      <c r="A6" s="150"/>
      <c r="B6" s="154">
        <v>2</v>
      </c>
      <c r="C6" s="157" t="s">
        <v>3</v>
      </c>
      <c r="D6" s="160"/>
      <c r="E6" s="150"/>
      <c r="F6" s="150"/>
      <c r="G6" s="150"/>
      <c r="H6" s="150"/>
      <c r="I6" s="150"/>
      <c r="J6" s="150"/>
      <c r="K6" s="150"/>
      <c r="L6" s="150"/>
      <c r="M6" s="150"/>
      <c r="N6" s="150"/>
      <c r="O6" s="150"/>
      <c r="P6" s="150"/>
      <c r="Q6" s="150"/>
      <c r="R6" s="150"/>
      <c r="S6" s="150"/>
      <c r="T6" s="150"/>
      <c r="U6" s="150"/>
      <c r="V6" s="150"/>
      <c r="W6" s="150"/>
      <c r="X6" s="150"/>
      <c r="Y6" s="150"/>
      <c r="Z6" s="150"/>
    </row>
    <row r="7" spans="1:26" ht="4.5" customHeight="1">
      <c r="A7" s="150"/>
      <c r="B7" s="155"/>
      <c r="C7" s="157"/>
      <c r="D7" s="160"/>
      <c r="E7" s="150"/>
      <c r="F7" s="150"/>
      <c r="G7" s="150"/>
      <c r="H7" s="150"/>
      <c r="I7" s="150"/>
      <c r="J7" s="150"/>
      <c r="K7" s="150"/>
      <c r="L7" s="150"/>
      <c r="M7" s="150"/>
      <c r="N7" s="150"/>
      <c r="O7" s="150"/>
      <c r="P7" s="150"/>
      <c r="Q7" s="150"/>
      <c r="R7" s="150"/>
      <c r="S7" s="150"/>
      <c r="T7" s="150"/>
      <c r="U7" s="150"/>
      <c r="V7" s="150"/>
      <c r="W7" s="150"/>
      <c r="X7" s="150"/>
      <c r="Y7" s="150"/>
      <c r="Z7" s="150"/>
    </row>
    <row r="8" spans="1:26" ht="22.5" customHeight="1">
      <c r="A8" s="150"/>
      <c r="B8" s="154">
        <v>3</v>
      </c>
      <c r="C8" s="157" t="s">
        <v>4</v>
      </c>
      <c r="D8" s="160"/>
      <c r="E8" s="150"/>
      <c r="F8" s="150"/>
      <c r="G8" s="150"/>
      <c r="H8" s="150"/>
      <c r="I8" s="150"/>
      <c r="J8" s="150"/>
      <c r="K8" s="150"/>
      <c r="L8" s="150"/>
      <c r="M8" s="150"/>
      <c r="N8" s="150"/>
      <c r="O8" s="150"/>
      <c r="P8" s="150"/>
      <c r="Q8" s="150"/>
      <c r="R8" s="150"/>
      <c r="S8" s="150"/>
      <c r="T8" s="150"/>
      <c r="U8" s="150"/>
      <c r="V8" s="150"/>
      <c r="W8" s="150"/>
      <c r="X8" s="150"/>
      <c r="Y8" s="150"/>
      <c r="Z8" s="150"/>
    </row>
    <row r="9" spans="1:26" ht="12.75">
      <c r="A9" s="150"/>
      <c r="B9" s="155"/>
      <c r="C9" s="155"/>
      <c r="D9" s="160"/>
      <c r="E9" s="150"/>
      <c r="F9" s="150"/>
      <c r="G9" s="150"/>
      <c r="H9" s="150"/>
      <c r="I9" s="150"/>
      <c r="J9" s="150"/>
      <c r="K9" s="150"/>
      <c r="L9" s="150"/>
      <c r="M9" s="150"/>
      <c r="N9" s="150"/>
      <c r="O9" s="150"/>
      <c r="P9" s="150"/>
      <c r="Q9" s="150"/>
      <c r="R9" s="150"/>
      <c r="S9" s="150"/>
      <c r="T9" s="150"/>
      <c r="U9" s="150"/>
      <c r="V9" s="150"/>
      <c r="W9" s="150"/>
      <c r="X9" s="150"/>
      <c r="Y9" s="150"/>
      <c r="Z9" s="150"/>
    </row>
    <row r="10" spans="1:26" ht="9" customHeight="1">
      <c r="A10" s="150"/>
      <c r="B10" s="1"/>
      <c r="C10" s="156" t="s">
        <v>5</v>
      </c>
      <c r="D10" s="160"/>
      <c r="E10" s="150"/>
      <c r="F10" s="150"/>
      <c r="G10" s="150"/>
      <c r="H10" s="150"/>
      <c r="I10" s="150"/>
      <c r="J10" s="150"/>
      <c r="K10" s="150"/>
      <c r="L10" s="150"/>
      <c r="M10" s="150"/>
      <c r="N10" s="150"/>
      <c r="O10" s="150"/>
      <c r="P10" s="150"/>
      <c r="Q10" s="150"/>
      <c r="R10" s="150"/>
      <c r="S10" s="150"/>
      <c r="T10" s="150"/>
      <c r="U10" s="150"/>
      <c r="V10" s="150"/>
      <c r="W10" s="150"/>
      <c r="X10" s="150"/>
      <c r="Y10" s="150"/>
      <c r="Z10" s="150"/>
    </row>
    <row r="11" spans="1:26" ht="12.75">
      <c r="A11" s="150"/>
      <c r="B11" s="154">
        <v>4</v>
      </c>
      <c r="C11" s="157" t="s">
        <v>6</v>
      </c>
      <c r="D11" s="160"/>
      <c r="E11" s="150"/>
      <c r="F11" s="150"/>
      <c r="G11" s="150"/>
      <c r="H11" s="150"/>
      <c r="I11" s="150"/>
      <c r="J11" s="150"/>
      <c r="K11" s="150"/>
      <c r="L11" s="150"/>
      <c r="M11" s="150"/>
      <c r="N11" s="150"/>
      <c r="O11" s="150"/>
      <c r="P11" s="150"/>
      <c r="Q11" s="150"/>
      <c r="R11" s="150"/>
      <c r="S11" s="150"/>
      <c r="T11" s="150"/>
      <c r="U11" s="150"/>
      <c r="V11" s="150"/>
      <c r="W11" s="150"/>
      <c r="X11" s="150"/>
      <c r="Y11" s="150"/>
      <c r="Z11" s="150"/>
    </row>
    <row r="12" spans="1:26" ht="5.25" customHeight="1">
      <c r="A12" s="150"/>
      <c r="B12" s="155"/>
      <c r="C12" s="157"/>
      <c r="D12" s="160"/>
      <c r="E12" s="150"/>
      <c r="F12" s="150"/>
      <c r="G12" s="150"/>
      <c r="H12" s="150"/>
      <c r="I12" s="150"/>
      <c r="J12" s="150"/>
      <c r="K12" s="150"/>
      <c r="L12" s="150"/>
      <c r="M12" s="150"/>
      <c r="N12" s="150"/>
      <c r="O12" s="150"/>
      <c r="P12" s="150"/>
      <c r="Q12" s="150"/>
      <c r="R12" s="150"/>
      <c r="S12" s="150"/>
      <c r="T12" s="150"/>
      <c r="U12" s="150"/>
      <c r="V12" s="150"/>
      <c r="W12" s="150"/>
      <c r="X12" s="150"/>
      <c r="Y12" s="150"/>
      <c r="Z12" s="150"/>
    </row>
    <row r="13" spans="1:26" ht="12.75">
      <c r="A13" s="150"/>
      <c r="B13" s="154">
        <v>5</v>
      </c>
      <c r="C13" s="157" t="s">
        <v>7</v>
      </c>
      <c r="D13" s="160"/>
      <c r="E13" s="150"/>
      <c r="F13" s="150"/>
      <c r="G13" s="150"/>
      <c r="H13" s="150"/>
      <c r="I13" s="150"/>
      <c r="J13" s="150"/>
      <c r="K13" s="150"/>
      <c r="L13" s="150"/>
      <c r="M13" s="150"/>
      <c r="N13" s="150"/>
      <c r="O13" s="150"/>
      <c r="P13" s="150"/>
      <c r="Q13" s="150"/>
      <c r="R13" s="150"/>
      <c r="S13" s="150"/>
      <c r="T13" s="150"/>
      <c r="U13" s="150"/>
      <c r="V13" s="150"/>
      <c r="W13" s="150"/>
      <c r="X13" s="150"/>
      <c r="Y13" s="150"/>
      <c r="Z13" s="150"/>
    </row>
    <row r="14" spans="1:26" ht="6" customHeight="1">
      <c r="A14" s="150"/>
      <c r="B14" s="155"/>
      <c r="C14" s="155"/>
      <c r="D14" s="160"/>
      <c r="E14" s="150"/>
      <c r="F14" s="150"/>
      <c r="G14" s="150"/>
      <c r="H14" s="150"/>
      <c r="I14" s="150"/>
      <c r="J14" s="150"/>
      <c r="K14" s="150"/>
      <c r="L14" s="150"/>
      <c r="M14" s="150"/>
      <c r="N14" s="150"/>
      <c r="O14" s="150"/>
      <c r="P14" s="150"/>
      <c r="Q14" s="150"/>
      <c r="R14" s="150"/>
      <c r="S14" s="150"/>
      <c r="T14" s="150"/>
      <c r="U14" s="150"/>
      <c r="V14" s="150"/>
      <c r="W14" s="150"/>
      <c r="X14" s="150"/>
      <c r="Y14" s="150"/>
      <c r="Z14" s="150"/>
    </row>
    <row r="15" spans="1:26" ht="12.75">
      <c r="A15" s="150"/>
      <c r="B15" s="1"/>
      <c r="C15" s="156" t="s">
        <v>8</v>
      </c>
      <c r="D15" s="160"/>
      <c r="E15" s="150"/>
      <c r="F15" s="150"/>
      <c r="G15" s="150"/>
      <c r="H15" s="150"/>
      <c r="I15" s="150"/>
      <c r="J15" s="150"/>
      <c r="K15" s="150"/>
      <c r="L15" s="150"/>
      <c r="M15" s="150"/>
      <c r="N15" s="150"/>
      <c r="O15" s="150"/>
      <c r="P15" s="150"/>
      <c r="Q15" s="150"/>
      <c r="R15" s="150"/>
      <c r="S15" s="150"/>
      <c r="T15" s="150"/>
      <c r="U15" s="150"/>
      <c r="V15" s="150"/>
      <c r="W15" s="150"/>
      <c r="X15" s="150"/>
      <c r="Y15" s="150"/>
      <c r="Z15" s="150"/>
    </row>
    <row r="16" spans="1:26" ht="12.75">
      <c r="A16" s="150"/>
      <c r="B16" s="154">
        <v>6</v>
      </c>
      <c r="C16" s="157" t="s">
        <v>9</v>
      </c>
      <c r="D16" s="160"/>
      <c r="E16" s="150"/>
      <c r="F16" s="150"/>
      <c r="G16" s="150"/>
      <c r="H16" s="150"/>
      <c r="I16" s="150"/>
      <c r="J16" s="150"/>
      <c r="K16" s="150"/>
      <c r="L16" s="150"/>
      <c r="M16" s="150"/>
      <c r="N16" s="150"/>
      <c r="O16" s="150"/>
      <c r="P16" s="150"/>
      <c r="Q16" s="150"/>
      <c r="R16" s="150"/>
      <c r="S16" s="150"/>
      <c r="T16" s="150"/>
      <c r="U16" s="150"/>
      <c r="V16" s="150"/>
      <c r="W16" s="150"/>
      <c r="X16" s="150"/>
      <c r="Y16" s="150"/>
      <c r="Z16" s="150"/>
    </row>
    <row r="17" spans="1:26" ht="4.5" customHeight="1">
      <c r="A17" s="150"/>
      <c r="B17" s="155"/>
      <c r="C17" s="157"/>
      <c r="D17" s="160"/>
      <c r="E17" s="150"/>
      <c r="F17" s="150"/>
      <c r="G17" s="150"/>
      <c r="H17" s="150"/>
      <c r="I17" s="150"/>
      <c r="J17" s="150"/>
      <c r="K17" s="150"/>
      <c r="L17" s="150"/>
      <c r="M17" s="150"/>
      <c r="N17" s="150"/>
      <c r="O17" s="150"/>
      <c r="P17" s="150"/>
      <c r="Q17" s="150"/>
      <c r="R17" s="150"/>
      <c r="S17" s="150"/>
      <c r="T17" s="150"/>
      <c r="U17" s="150"/>
      <c r="V17" s="150"/>
      <c r="W17" s="150"/>
      <c r="X17" s="150"/>
      <c r="Y17" s="150"/>
      <c r="Z17" s="150"/>
    </row>
    <row r="18" spans="1:26" ht="12.75">
      <c r="A18" s="150"/>
      <c r="B18" s="154">
        <v>7</v>
      </c>
      <c r="C18" s="157" t="s">
        <v>10</v>
      </c>
      <c r="D18" s="160"/>
      <c r="E18" s="150"/>
      <c r="F18" s="150"/>
      <c r="G18" s="150"/>
      <c r="H18" s="150"/>
      <c r="I18" s="150"/>
      <c r="J18" s="150"/>
      <c r="K18" s="150"/>
      <c r="L18" s="150"/>
      <c r="M18" s="150"/>
      <c r="N18" s="150"/>
      <c r="O18" s="150"/>
      <c r="P18" s="150"/>
      <c r="Q18" s="150"/>
      <c r="R18" s="150"/>
      <c r="S18" s="150"/>
      <c r="T18" s="150"/>
      <c r="U18" s="150"/>
      <c r="V18" s="150"/>
      <c r="W18" s="150"/>
      <c r="X18" s="150"/>
      <c r="Y18" s="150"/>
      <c r="Z18" s="150"/>
    </row>
    <row r="19" spans="1:26" ht="12.75">
      <c r="A19" s="150"/>
      <c r="B19" s="155"/>
      <c r="C19" s="155"/>
      <c r="D19" s="160"/>
      <c r="E19" s="150"/>
      <c r="F19" s="150"/>
      <c r="G19" s="150"/>
      <c r="H19" s="150"/>
      <c r="I19" s="150"/>
      <c r="J19" s="150"/>
      <c r="K19" s="150"/>
      <c r="L19" s="150"/>
      <c r="M19" s="150"/>
      <c r="N19" s="150"/>
      <c r="O19" s="150"/>
      <c r="P19" s="150"/>
      <c r="Q19" s="150"/>
      <c r="R19" s="150"/>
      <c r="S19" s="150"/>
      <c r="T19" s="150"/>
      <c r="U19" s="150"/>
      <c r="V19" s="150"/>
      <c r="W19" s="150"/>
      <c r="X19" s="150"/>
      <c r="Y19" s="150"/>
      <c r="Z19" s="150"/>
    </row>
    <row r="20" spans="1:26" ht="12.75">
      <c r="A20" s="150"/>
      <c r="B20" s="155"/>
      <c r="C20" s="155"/>
      <c r="D20" s="160"/>
      <c r="E20" s="150"/>
      <c r="F20" s="150"/>
      <c r="G20" s="150"/>
      <c r="H20" s="150"/>
      <c r="I20" s="150"/>
      <c r="J20" s="150"/>
      <c r="K20" s="150"/>
      <c r="L20" s="150"/>
      <c r="M20" s="150"/>
      <c r="N20" s="150"/>
      <c r="O20" s="150"/>
      <c r="P20" s="150"/>
      <c r="Q20" s="150"/>
      <c r="R20" s="150"/>
      <c r="S20" s="150"/>
      <c r="T20" s="150"/>
      <c r="U20" s="150"/>
      <c r="V20" s="150"/>
      <c r="W20" s="150"/>
      <c r="X20" s="150"/>
      <c r="Y20" s="150"/>
      <c r="Z20" s="150"/>
    </row>
    <row r="21" spans="1:26" ht="12.75">
      <c r="A21" s="150"/>
      <c r="B21" s="155"/>
      <c r="C21" s="155"/>
      <c r="D21" s="160"/>
      <c r="E21" s="150"/>
      <c r="F21" s="150"/>
      <c r="G21" s="150"/>
      <c r="H21" s="150"/>
      <c r="I21" s="150"/>
      <c r="J21" s="150"/>
      <c r="K21" s="150"/>
      <c r="L21" s="150"/>
      <c r="M21" s="150"/>
      <c r="N21" s="150"/>
      <c r="O21" s="150"/>
      <c r="P21" s="150"/>
      <c r="Q21" s="150"/>
      <c r="R21" s="150"/>
      <c r="S21" s="150"/>
      <c r="T21" s="150"/>
      <c r="U21" s="150"/>
      <c r="V21" s="150"/>
      <c r="W21" s="150"/>
      <c r="X21" s="150"/>
      <c r="Y21" s="150"/>
      <c r="Z21" s="150"/>
    </row>
    <row r="22" spans="1:26" ht="12.75">
      <c r="A22" s="150"/>
      <c r="B22" s="158"/>
      <c r="C22" s="158"/>
      <c r="D22" s="160"/>
      <c r="E22" s="150"/>
      <c r="F22" s="150"/>
      <c r="G22" s="150"/>
      <c r="H22" s="150"/>
      <c r="I22" s="150"/>
      <c r="J22" s="150"/>
      <c r="K22" s="150"/>
      <c r="L22" s="150"/>
      <c r="M22" s="150"/>
      <c r="N22" s="150"/>
      <c r="O22" s="150"/>
      <c r="P22" s="150"/>
      <c r="Q22" s="150"/>
      <c r="R22" s="150"/>
      <c r="S22" s="150"/>
      <c r="T22" s="150"/>
      <c r="U22" s="150"/>
      <c r="V22" s="150"/>
      <c r="W22" s="150"/>
      <c r="X22" s="150"/>
      <c r="Y22" s="150"/>
      <c r="Z22" s="150"/>
    </row>
    <row r="23" spans="1:26" ht="12.75">
      <c r="A23" s="150"/>
      <c r="B23" s="1"/>
      <c r="C23" s="1"/>
      <c r="D23" s="150"/>
      <c r="E23" s="150"/>
      <c r="F23" s="150"/>
      <c r="G23" s="150"/>
      <c r="H23" s="150"/>
      <c r="I23" s="150"/>
      <c r="J23" s="150"/>
      <c r="K23" s="150"/>
      <c r="L23" s="150"/>
      <c r="M23" s="150"/>
      <c r="N23" s="150"/>
      <c r="O23" s="150"/>
      <c r="P23" s="150"/>
      <c r="Q23" s="150"/>
      <c r="R23" s="150"/>
      <c r="S23" s="150"/>
      <c r="T23" s="150"/>
      <c r="U23" s="150"/>
      <c r="V23" s="150"/>
      <c r="W23" s="150"/>
      <c r="X23" s="150"/>
      <c r="Y23" s="150"/>
      <c r="Z23" s="150"/>
    </row>
    <row r="24" spans="1:26" ht="12.75">
      <c r="A24" s="150"/>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row>
    <row r="25" spans="1:26" ht="12.75">
      <c r="A25" s="150"/>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row>
    <row r="26" spans="1:26" ht="12.75">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row>
    <row r="27" spans="1:26" ht="12.75">
      <c r="A27" s="15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row>
    <row r="28" spans="1:26" ht="12.75">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row>
    <row r="29" spans="1:26" ht="12.75">
      <c r="A29" s="150"/>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row>
    <row r="30" spans="1:26" ht="12.75">
      <c r="A30" s="150"/>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row>
    <row r="31" spans="1:26" ht="12.75">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row>
    <row r="32" spans="1:26" ht="12.75">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row>
    <row r="33" spans="1:26" ht="12.75">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row>
    <row r="34" ht="12.75">
      <c r="A34" s="150"/>
    </row>
    <row r="35" ht="12.75">
      <c r="A35" s="150"/>
    </row>
    <row r="36" ht="12.75">
      <c r="A36" s="150"/>
    </row>
    <row r="37" ht="12.75">
      <c r="A37" s="150"/>
    </row>
    <row r="38" ht="12.75">
      <c r="A38" s="150"/>
    </row>
    <row r="39" ht="12.75">
      <c r="A39" s="150"/>
    </row>
    <row r="40" ht="12.75">
      <c r="A40" s="150"/>
    </row>
    <row r="41" ht="12.75">
      <c r="A41" s="150"/>
    </row>
    <row r="42" ht="12.75">
      <c r="A42" s="150"/>
    </row>
    <row r="43" ht="12.75">
      <c r="A43" s="150"/>
    </row>
    <row r="44" ht="12.75">
      <c r="A44" s="150"/>
    </row>
    <row r="45" ht="12.75">
      <c r="A45" s="150"/>
    </row>
    <row r="46" ht="12.75">
      <c r="A46" s="150"/>
    </row>
    <row r="47" ht="12.75">
      <c r="A47" s="150"/>
    </row>
    <row r="48" ht="12.75">
      <c r="A48" s="150"/>
    </row>
    <row r="49" ht="12.75">
      <c r="A49" s="150"/>
    </row>
    <row r="50" ht="12.75">
      <c r="A50" s="150"/>
    </row>
    <row r="51" ht="12.75">
      <c r="A51" s="150"/>
    </row>
    <row r="52" ht="12.75">
      <c r="A52" s="150"/>
    </row>
    <row r="53" ht="12.75">
      <c r="A53" s="150"/>
    </row>
    <row r="54" ht="12.75">
      <c r="A54" s="150"/>
    </row>
    <row r="55" ht="12.75">
      <c r="A55" s="150"/>
    </row>
    <row r="56" ht="12.75">
      <c r="A56" s="150"/>
    </row>
    <row r="57" ht="12.75">
      <c r="A57" s="150"/>
    </row>
    <row r="58" ht="12.75">
      <c r="A58" s="150"/>
    </row>
    <row r="59" ht="12.75">
      <c r="A59" s="150"/>
    </row>
    <row r="60" ht="12.75">
      <c r="A60" s="150"/>
    </row>
    <row r="61" ht="12.75">
      <c r="A61" s="150"/>
    </row>
    <row r="62" ht="12.75">
      <c r="A62" s="150"/>
    </row>
    <row r="63" ht="12.75">
      <c r="A63" s="150"/>
    </row>
    <row r="64" ht="12.75">
      <c r="A64" s="150"/>
    </row>
    <row r="65" ht="12.75">
      <c r="A65" s="150"/>
    </row>
    <row r="66" ht="12.75">
      <c r="A66" s="150"/>
    </row>
    <row r="67" ht="12.75">
      <c r="A67" s="150"/>
    </row>
    <row r="68" ht="12.75">
      <c r="A68" s="150"/>
    </row>
    <row r="69" ht="12.75">
      <c r="A69" s="150"/>
    </row>
    <row r="70" ht="12.75">
      <c r="A70" s="150"/>
    </row>
    <row r="71" ht="12.75">
      <c r="A71" s="150"/>
    </row>
    <row r="72" ht="12.75">
      <c r="A72" s="150"/>
    </row>
    <row r="73" ht="12.75">
      <c r="A73" s="150"/>
    </row>
    <row r="74" ht="12.75">
      <c r="A74" s="150"/>
    </row>
    <row r="75" ht="12.75">
      <c r="A75" s="150"/>
    </row>
    <row r="76" ht="12.75">
      <c r="A76" s="150"/>
    </row>
    <row r="77" ht="12.75">
      <c r="A77" s="150"/>
    </row>
    <row r="78" ht="12.75">
      <c r="A78" s="150"/>
    </row>
    <row r="79" ht="12.75">
      <c r="A79" s="150"/>
    </row>
    <row r="80" ht="12.75">
      <c r="A80" s="150"/>
    </row>
    <row r="81" ht="12.75">
      <c r="A81" s="150"/>
    </row>
    <row r="82" ht="12.75">
      <c r="A82" s="150"/>
    </row>
    <row r="83" ht="12.75">
      <c r="A83" s="150"/>
    </row>
    <row r="84" ht="12.75">
      <c r="A84" s="150"/>
    </row>
    <row r="85" ht="12.75">
      <c r="A85" s="150"/>
    </row>
    <row r="86" ht="12.75">
      <c r="A86" s="150"/>
    </row>
    <row r="87" ht="12.75">
      <c r="A87" s="150"/>
    </row>
    <row r="88" ht="12.75">
      <c r="A88" s="150"/>
    </row>
    <row r="89" ht="12.75">
      <c r="A89" s="150"/>
    </row>
    <row r="90" ht="12.75">
      <c r="A90" s="150"/>
    </row>
    <row r="91" ht="12.75">
      <c r="A91" s="150"/>
    </row>
    <row r="92" ht="12.75">
      <c r="A92" s="150"/>
    </row>
    <row r="93" ht="12.75">
      <c r="A93" s="150"/>
    </row>
    <row r="94" ht="12.75">
      <c r="A94" s="150"/>
    </row>
    <row r="95" ht="12.75">
      <c r="A95" s="150"/>
    </row>
    <row r="96" ht="12.75">
      <c r="A96" s="150"/>
    </row>
    <row r="97" ht="12.75">
      <c r="A97" s="150"/>
    </row>
    <row r="98" ht="12.75">
      <c r="A98" s="150"/>
    </row>
    <row r="99" ht="12.75">
      <c r="A99" s="150"/>
    </row>
    <row r="100" ht="12.75">
      <c r="A100" s="150"/>
    </row>
    <row r="101" ht="12.75">
      <c r="A101" s="150"/>
    </row>
  </sheetData>
  <sheetProtection/>
  <printOptions/>
  <pageMargins left="0" right="0"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N70"/>
  <sheetViews>
    <sheetView showGridLines="0" showRowColHeaders="0" showZeros="0" zoomScale="95" zoomScaleNormal="95" zoomScalePageLayoutView="0" workbookViewId="0" topLeftCell="A1">
      <selection activeCell="B6" sqref="B6"/>
    </sheetView>
  </sheetViews>
  <sheetFormatPr defaultColWidth="9.140625" defaultRowHeight="12.75"/>
  <cols>
    <col min="1" max="1" width="7.7109375" style="0" customWidth="1"/>
    <col min="2" max="2" width="5.7109375" style="0" customWidth="1"/>
    <col min="3" max="3" width="17.7109375" style="0" customWidth="1"/>
    <col min="4" max="4" width="10.7109375" style="0" customWidth="1"/>
    <col min="5" max="5" width="12.7109375" style="0" customWidth="1"/>
    <col min="6" max="6" width="8.7109375" style="0" customWidth="1"/>
    <col min="7" max="7" width="11.7109375" style="0" customWidth="1"/>
    <col min="8" max="8" width="15.7109375" style="0" customWidth="1"/>
    <col min="9" max="9" width="1.28515625" style="0" customWidth="1"/>
    <col min="10" max="10" width="24.8515625" style="0" hidden="1" customWidth="1"/>
  </cols>
  <sheetData>
    <row r="1" spans="1:14" ht="19.5" customHeight="1" thickBot="1">
      <c r="A1" s="26"/>
      <c r="B1" s="27"/>
      <c r="C1" s="26"/>
      <c r="D1" s="26"/>
      <c r="E1" s="26"/>
      <c r="F1" s="26"/>
      <c r="G1" s="26"/>
      <c r="H1" s="26"/>
      <c r="I1" s="26"/>
      <c r="J1" s="28"/>
      <c r="K1" s="28"/>
      <c r="L1" s="28"/>
      <c r="M1" s="28"/>
      <c r="N1" s="28"/>
    </row>
    <row r="2" spans="1:14" ht="15" customHeight="1" thickTop="1">
      <c r="A2" s="70" t="s">
        <v>11</v>
      </c>
      <c r="B2" s="3"/>
      <c r="C2" s="3"/>
      <c r="D2" s="3"/>
      <c r="E2" s="2"/>
      <c r="F2" s="3"/>
      <c r="G2" s="3"/>
      <c r="H2" s="3"/>
      <c r="I2" s="23"/>
      <c r="J2" s="29"/>
      <c r="K2" s="29"/>
      <c r="L2" s="29"/>
      <c r="M2" s="29"/>
      <c r="N2" s="29"/>
    </row>
    <row r="3" spans="1:14" ht="9.75" customHeight="1">
      <c r="A3" s="71" t="s">
        <v>13</v>
      </c>
      <c r="B3" s="3"/>
      <c r="C3" s="3"/>
      <c r="D3" s="3"/>
      <c r="E3" s="2"/>
      <c r="F3" s="3"/>
      <c r="G3" s="3"/>
      <c r="H3" s="3"/>
      <c r="I3" s="23"/>
      <c r="J3" s="29"/>
      <c r="K3" s="29"/>
      <c r="L3" s="29"/>
      <c r="M3" s="29"/>
      <c r="N3" s="29"/>
    </row>
    <row r="4" spans="1:14" ht="9.75" customHeight="1">
      <c r="A4" s="71" t="s">
        <v>15</v>
      </c>
      <c r="B4" s="3"/>
      <c r="C4" s="3"/>
      <c r="D4" s="3"/>
      <c r="E4" s="2"/>
      <c r="F4" s="3"/>
      <c r="G4" s="3"/>
      <c r="H4" s="3"/>
      <c r="I4" s="23"/>
      <c r="J4" s="29"/>
      <c r="K4" s="29"/>
      <c r="L4" s="29"/>
      <c r="M4" s="29"/>
      <c r="N4" s="29"/>
    </row>
    <row r="5" spans="1:14" ht="15" customHeight="1">
      <c r="A5" s="15" t="s">
        <v>59</v>
      </c>
      <c r="B5" s="3"/>
      <c r="C5" s="3"/>
      <c r="D5" s="3"/>
      <c r="E5" s="2"/>
      <c r="F5" s="3"/>
      <c r="G5" s="3"/>
      <c r="H5" s="3"/>
      <c r="I5" s="23"/>
      <c r="J5" s="29"/>
      <c r="K5" s="29"/>
      <c r="L5" s="29"/>
      <c r="M5" s="29"/>
      <c r="N5" s="29"/>
    </row>
    <row r="6" spans="1:14" ht="13.5" customHeight="1">
      <c r="A6" s="72" t="s">
        <v>55</v>
      </c>
      <c r="B6" s="98"/>
      <c r="C6" s="73"/>
      <c r="D6" s="73"/>
      <c r="E6" s="74"/>
      <c r="F6" s="73"/>
      <c r="G6" s="75" t="s">
        <v>21</v>
      </c>
      <c r="H6" s="151" t="e">
        <f>'Change Order'!#REF!</f>
        <v>#REF!</v>
      </c>
      <c r="I6" s="23"/>
      <c r="J6" s="29"/>
      <c r="K6" s="29"/>
      <c r="L6" s="29"/>
      <c r="M6" s="29"/>
      <c r="N6" s="29"/>
    </row>
    <row r="7" spans="1:14" ht="13.5" customHeight="1">
      <c r="A7" s="73" t="s">
        <v>22</v>
      </c>
      <c r="B7" s="100">
        <f>'Change Order'!C7</f>
        <v>0</v>
      </c>
      <c r="C7" s="73"/>
      <c r="D7" s="73"/>
      <c r="E7" s="74"/>
      <c r="F7" s="73"/>
      <c r="G7" s="75" t="s">
        <v>23</v>
      </c>
      <c r="H7" s="151" t="e">
        <f>'Change Order'!#REF!</f>
        <v>#REF!</v>
      </c>
      <c r="I7" s="23"/>
      <c r="J7" s="29"/>
      <c r="K7" s="29"/>
      <c r="L7" s="29"/>
      <c r="M7" s="29"/>
      <c r="N7" s="29"/>
    </row>
    <row r="8" spans="1:14" ht="13.5" customHeight="1">
      <c r="A8" s="73" t="s">
        <v>24</v>
      </c>
      <c r="B8" s="73"/>
      <c r="C8" s="151" t="str">
        <f>'Change Order'!D8</f>
        <v> </v>
      </c>
      <c r="D8" s="99"/>
      <c r="E8" s="75" t="s">
        <v>25</v>
      </c>
      <c r="F8" s="100">
        <f>'Change Order'!F8</f>
        <v>0</v>
      </c>
      <c r="G8" s="75" t="s">
        <v>56</v>
      </c>
      <c r="H8" s="151" t="e">
        <f>'Change Order'!#REF!</f>
        <v>#REF!</v>
      </c>
      <c r="I8" s="23"/>
      <c r="J8" s="29"/>
      <c r="K8" s="29"/>
      <c r="L8" s="29"/>
      <c r="M8" s="29"/>
      <c r="N8" s="29"/>
    </row>
    <row r="9" spans="1:14" ht="13.5" customHeight="1">
      <c r="A9" s="73" t="s">
        <v>26</v>
      </c>
      <c r="B9" s="73"/>
      <c r="C9" s="151">
        <f>'Change Order'!D9</f>
        <v>0</v>
      </c>
      <c r="D9" s="102"/>
      <c r="E9" s="75" t="s">
        <v>27</v>
      </c>
      <c r="F9" s="151">
        <f>'Change Order'!F9</f>
        <v>0</v>
      </c>
      <c r="G9" s="145"/>
      <c r="H9" s="99"/>
      <c r="I9" s="23"/>
      <c r="J9" s="29"/>
      <c r="K9" s="29"/>
      <c r="L9" s="29"/>
      <c r="M9" s="29"/>
      <c r="N9" s="29"/>
    </row>
    <row r="10" spans="1:14" ht="13.5" customHeight="1">
      <c r="A10" s="73" t="s">
        <v>28</v>
      </c>
      <c r="B10" s="73"/>
      <c r="C10" s="151">
        <f>'Change Order'!D10</f>
        <v>0</v>
      </c>
      <c r="D10" s="99"/>
      <c r="E10" s="145"/>
      <c r="F10" s="99"/>
      <c r="G10" s="103"/>
      <c r="H10" s="103"/>
      <c r="I10" s="23"/>
      <c r="J10" s="29"/>
      <c r="K10" s="29"/>
      <c r="L10" s="29"/>
      <c r="M10" s="29"/>
      <c r="N10" s="29"/>
    </row>
    <row r="11" spans="1:14" ht="13.5" customHeight="1">
      <c r="A11" s="76" t="s">
        <v>29</v>
      </c>
      <c r="B11" s="73"/>
      <c r="C11" s="151">
        <f>'Change Order'!D11</f>
        <v>0</v>
      </c>
      <c r="D11" s="99"/>
      <c r="E11" s="103"/>
      <c r="F11" s="103"/>
      <c r="G11" s="103"/>
      <c r="H11" s="103"/>
      <c r="I11" s="23"/>
      <c r="J11" s="29"/>
      <c r="K11" s="29"/>
      <c r="L11" s="29"/>
      <c r="M11" s="29"/>
      <c r="N11" s="29"/>
    </row>
    <row r="12" spans="1:14" ht="4.5" customHeight="1">
      <c r="A12" s="73"/>
      <c r="B12" s="73"/>
      <c r="C12" s="77"/>
      <c r="D12" s="77"/>
      <c r="E12" s="78"/>
      <c r="F12" s="78"/>
      <c r="G12" s="78"/>
      <c r="H12" s="78"/>
      <c r="I12" s="23"/>
      <c r="J12" s="29"/>
      <c r="K12" s="29"/>
      <c r="L12" s="29"/>
      <c r="M12" s="29"/>
      <c r="N12" s="29"/>
    </row>
    <row r="13" spans="1:14" ht="6.75" customHeight="1">
      <c r="A13" s="73"/>
      <c r="B13" s="79"/>
      <c r="C13" s="80"/>
      <c r="D13" s="80"/>
      <c r="E13" s="73"/>
      <c r="F13" s="73"/>
      <c r="G13" s="73"/>
      <c r="H13" s="73"/>
      <c r="I13" s="23"/>
      <c r="J13" s="37"/>
      <c r="K13" s="29"/>
      <c r="L13" s="29"/>
      <c r="M13" s="29"/>
      <c r="N13" s="29"/>
    </row>
    <row r="14" spans="1:14" ht="12.75" customHeight="1">
      <c r="A14" s="73" t="s">
        <v>47</v>
      </c>
      <c r="B14" s="79"/>
      <c r="C14" s="73"/>
      <c r="D14" s="73"/>
      <c r="E14" s="73"/>
      <c r="F14" s="73"/>
      <c r="G14" s="73"/>
      <c r="H14" s="73"/>
      <c r="I14" s="23"/>
      <c r="J14" s="29"/>
      <c r="K14" s="29"/>
      <c r="L14" s="29"/>
      <c r="M14" s="29"/>
      <c r="N14" s="29"/>
    </row>
    <row r="15" spans="1:14" ht="12" customHeight="1">
      <c r="A15" s="93"/>
      <c r="B15" s="94"/>
      <c r="C15" s="94"/>
      <c r="D15" s="94"/>
      <c r="E15" s="95"/>
      <c r="F15" s="96"/>
      <c r="G15" s="97"/>
      <c r="H15" s="112"/>
      <c r="I15" s="23"/>
      <c r="J15" s="29"/>
      <c r="K15" s="29"/>
      <c r="L15" s="29"/>
      <c r="M15" s="29"/>
      <c r="N15" s="29"/>
    </row>
    <row r="16" spans="1:14" ht="12" customHeight="1">
      <c r="A16" s="93"/>
      <c r="B16" s="94"/>
      <c r="C16" s="94"/>
      <c r="D16" s="94"/>
      <c r="E16" s="95"/>
      <c r="F16" s="96"/>
      <c r="G16" s="97"/>
      <c r="H16" s="112"/>
      <c r="I16" s="23"/>
      <c r="J16" s="29"/>
      <c r="K16" s="29"/>
      <c r="L16" s="29"/>
      <c r="M16" s="29"/>
      <c r="N16" s="29"/>
    </row>
    <row r="17" spans="1:14" ht="12" customHeight="1">
      <c r="A17" s="93"/>
      <c r="B17" s="94"/>
      <c r="C17" s="94"/>
      <c r="D17" s="94"/>
      <c r="E17" s="95"/>
      <c r="F17" s="96"/>
      <c r="G17" s="97"/>
      <c r="H17" s="112"/>
      <c r="I17" s="23"/>
      <c r="J17" s="29"/>
      <c r="K17" s="29"/>
      <c r="L17" s="29"/>
      <c r="M17" s="29"/>
      <c r="N17" s="29"/>
    </row>
    <row r="18" spans="1:14" ht="12" customHeight="1">
      <c r="A18" s="94"/>
      <c r="B18" s="94"/>
      <c r="C18" s="94"/>
      <c r="D18" s="94"/>
      <c r="E18" s="94"/>
      <c r="F18" s="94"/>
      <c r="G18" s="94"/>
      <c r="H18" s="94"/>
      <c r="I18" s="23"/>
      <c r="J18" s="29"/>
      <c r="K18" s="29"/>
      <c r="L18" s="29"/>
      <c r="M18" s="29"/>
      <c r="N18" s="29"/>
    </row>
    <row r="19" spans="1:14" ht="12" customHeight="1">
      <c r="A19" s="93"/>
      <c r="B19" s="94"/>
      <c r="C19" s="94"/>
      <c r="D19" s="94"/>
      <c r="E19" s="94"/>
      <c r="F19" s="94"/>
      <c r="G19" s="94"/>
      <c r="H19" s="94"/>
      <c r="I19" s="23"/>
      <c r="J19" s="29"/>
      <c r="K19" s="29"/>
      <c r="L19" s="29"/>
      <c r="M19" s="29"/>
      <c r="N19" s="29"/>
    </row>
    <row r="20" spans="1:14" ht="12" customHeight="1">
      <c r="A20" s="94"/>
      <c r="B20" s="94"/>
      <c r="C20" s="94"/>
      <c r="D20" s="94"/>
      <c r="E20" s="94"/>
      <c r="F20" s="94"/>
      <c r="G20" s="94"/>
      <c r="H20" s="94"/>
      <c r="I20" s="23"/>
      <c r="J20" s="29"/>
      <c r="K20" s="29"/>
      <c r="L20" s="29"/>
      <c r="M20" s="29"/>
      <c r="N20" s="29"/>
    </row>
    <row r="21" spans="1:14" ht="12" customHeight="1">
      <c r="A21" s="94"/>
      <c r="B21" s="94"/>
      <c r="C21" s="94"/>
      <c r="D21" s="94"/>
      <c r="E21" s="94"/>
      <c r="F21" s="94"/>
      <c r="G21" s="94"/>
      <c r="H21" s="94"/>
      <c r="I21" s="23"/>
      <c r="J21" s="29"/>
      <c r="K21" s="29"/>
      <c r="L21" s="29"/>
      <c r="M21" s="29"/>
      <c r="N21" s="29"/>
    </row>
    <row r="22" spans="1:14" ht="12" customHeight="1">
      <c r="A22" s="94"/>
      <c r="B22" s="94"/>
      <c r="C22" s="94"/>
      <c r="D22" s="94"/>
      <c r="E22" s="94"/>
      <c r="F22" s="94"/>
      <c r="G22" s="94"/>
      <c r="H22" s="94"/>
      <c r="I22" s="23"/>
      <c r="J22" s="29"/>
      <c r="K22" s="29"/>
      <c r="L22" s="29"/>
      <c r="M22" s="29"/>
      <c r="N22" s="29"/>
    </row>
    <row r="23" spans="1:14" ht="12" customHeight="1">
      <c r="A23" s="94"/>
      <c r="B23" s="94"/>
      <c r="C23" s="94"/>
      <c r="D23" s="94"/>
      <c r="E23" s="94"/>
      <c r="F23" s="94"/>
      <c r="G23" s="94"/>
      <c r="H23" s="94"/>
      <c r="I23" s="23"/>
      <c r="J23" s="29"/>
      <c r="K23" s="29"/>
      <c r="L23" s="29"/>
      <c r="M23" s="29"/>
      <c r="N23" s="29"/>
    </row>
    <row r="24" spans="1:14" ht="12" customHeight="1">
      <c r="A24" s="94"/>
      <c r="B24" s="94"/>
      <c r="C24" s="94"/>
      <c r="D24" s="94"/>
      <c r="E24" s="94"/>
      <c r="F24" s="94"/>
      <c r="G24" s="94"/>
      <c r="H24" s="94"/>
      <c r="I24" s="23"/>
      <c r="J24" s="29"/>
      <c r="K24" s="29"/>
      <c r="L24" s="29"/>
      <c r="M24" s="29"/>
      <c r="N24" s="29"/>
    </row>
    <row r="25" spans="1:14" ht="12" customHeight="1">
      <c r="A25" s="73"/>
      <c r="B25" s="73"/>
      <c r="C25" s="73"/>
      <c r="D25" s="73"/>
      <c r="E25" s="73"/>
      <c r="F25" s="78"/>
      <c r="G25" s="78"/>
      <c r="H25" s="78"/>
      <c r="I25" s="23"/>
      <c r="J25" s="29"/>
      <c r="K25" s="29"/>
      <c r="L25" s="29"/>
      <c r="M25" s="29"/>
      <c r="N25" s="29"/>
    </row>
    <row r="26" spans="1:14" ht="12" customHeight="1">
      <c r="A26" s="73"/>
      <c r="B26" s="79"/>
      <c r="C26" s="73"/>
      <c r="D26" s="113"/>
      <c r="E26" s="113"/>
      <c r="F26" s="114"/>
      <c r="G26" s="115"/>
      <c r="H26" s="115"/>
      <c r="I26" s="23"/>
      <c r="J26" s="29"/>
      <c r="K26" s="29"/>
      <c r="L26" s="29"/>
      <c r="M26" s="29"/>
      <c r="N26" s="29"/>
    </row>
    <row r="27" spans="1:14" ht="12" customHeight="1">
      <c r="A27" s="73"/>
      <c r="B27" s="79"/>
      <c r="C27" s="73"/>
      <c r="D27" s="73"/>
      <c r="E27" s="113"/>
      <c r="F27" s="116"/>
      <c r="G27" s="115"/>
      <c r="H27" s="117"/>
      <c r="I27" s="23"/>
      <c r="J27" s="29"/>
      <c r="K27" s="29"/>
      <c r="L27" s="29"/>
      <c r="M27" s="29"/>
      <c r="N27" s="29"/>
    </row>
    <row r="28" spans="1:14" ht="12" customHeight="1">
      <c r="A28" s="73"/>
      <c r="B28" s="79"/>
      <c r="C28" s="73"/>
      <c r="D28" s="73"/>
      <c r="E28" s="113"/>
      <c r="F28" s="114"/>
      <c r="G28" s="115"/>
      <c r="H28" s="118"/>
      <c r="I28" s="23"/>
      <c r="J28" s="29"/>
      <c r="K28" s="29"/>
      <c r="L28" s="29"/>
      <c r="M28" s="29"/>
      <c r="N28" s="29"/>
    </row>
    <row r="29" spans="1:14" ht="12" customHeight="1">
      <c r="A29" s="73"/>
      <c r="B29" s="79"/>
      <c r="C29" s="73"/>
      <c r="D29" s="73"/>
      <c r="E29" s="113"/>
      <c r="F29" s="114"/>
      <c r="G29" s="115"/>
      <c r="H29" s="118"/>
      <c r="I29" s="23"/>
      <c r="J29" s="29"/>
      <c r="K29" s="29"/>
      <c r="L29" s="29"/>
      <c r="M29" s="29"/>
      <c r="N29" s="29"/>
    </row>
    <row r="30" spans="1:14" ht="12" customHeight="1">
      <c r="A30" s="73"/>
      <c r="B30" s="79"/>
      <c r="C30" s="73"/>
      <c r="D30" s="73"/>
      <c r="E30" s="113"/>
      <c r="F30" s="114"/>
      <c r="G30" s="115"/>
      <c r="H30" s="118"/>
      <c r="I30" s="23"/>
      <c r="J30" s="29"/>
      <c r="K30" s="29"/>
      <c r="L30" s="29"/>
      <c r="M30" s="29"/>
      <c r="N30" s="29"/>
    </row>
    <row r="31" spans="1:14" ht="12" customHeight="1">
      <c r="A31" s="73"/>
      <c r="B31" s="79"/>
      <c r="C31" s="73"/>
      <c r="D31" s="73"/>
      <c r="E31" s="113"/>
      <c r="F31" s="114"/>
      <c r="G31" s="115"/>
      <c r="H31" s="118"/>
      <c r="I31" s="23"/>
      <c r="J31" s="29"/>
      <c r="K31" s="29"/>
      <c r="L31" s="29"/>
      <c r="M31" s="29"/>
      <c r="N31" s="29"/>
    </row>
    <row r="32" spans="1:14" ht="12" customHeight="1">
      <c r="A32" s="73"/>
      <c r="B32" s="79"/>
      <c r="C32" s="73"/>
      <c r="D32" s="73"/>
      <c r="E32" s="113"/>
      <c r="F32" s="114"/>
      <c r="G32" s="115"/>
      <c r="H32" s="118"/>
      <c r="I32" s="23"/>
      <c r="J32" s="29"/>
      <c r="K32" s="29"/>
      <c r="L32" s="29"/>
      <c r="M32" s="29"/>
      <c r="N32" s="29"/>
    </row>
    <row r="33" spans="1:14" ht="12" customHeight="1">
      <c r="A33" s="73"/>
      <c r="B33" s="79"/>
      <c r="C33" s="73"/>
      <c r="D33" s="73"/>
      <c r="E33" s="113"/>
      <c r="F33" s="114"/>
      <c r="G33" s="115"/>
      <c r="H33" s="118"/>
      <c r="I33" s="23"/>
      <c r="J33" s="29"/>
      <c r="K33" s="29"/>
      <c r="L33" s="29"/>
      <c r="M33" s="29"/>
      <c r="N33" s="29"/>
    </row>
    <row r="34" spans="1:14" ht="12" customHeight="1">
      <c r="A34" s="73"/>
      <c r="B34" s="79"/>
      <c r="C34" s="73"/>
      <c r="D34" s="73"/>
      <c r="E34" s="113"/>
      <c r="F34" s="114"/>
      <c r="G34" s="115"/>
      <c r="H34" s="118"/>
      <c r="I34" s="23"/>
      <c r="J34" s="29"/>
      <c r="K34" s="29"/>
      <c r="L34" s="29"/>
      <c r="M34" s="29"/>
      <c r="N34" s="29"/>
    </row>
    <row r="35" spans="1:14" ht="12" customHeight="1">
      <c r="A35" s="73"/>
      <c r="B35" s="79"/>
      <c r="C35" s="73"/>
      <c r="D35" s="73"/>
      <c r="E35" s="113"/>
      <c r="F35" s="114"/>
      <c r="G35" s="115"/>
      <c r="H35" s="118"/>
      <c r="I35" s="23"/>
      <c r="J35" s="29"/>
      <c r="K35" s="29"/>
      <c r="L35" s="29"/>
      <c r="M35" s="29"/>
      <c r="N35" s="29"/>
    </row>
    <row r="36" spans="1:14" ht="12" customHeight="1">
      <c r="A36" s="73"/>
      <c r="B36" s="79"/>
      <c r="C36" s="73"/>
      <c r="D36" s="73"/>
      <c r="E36" s="113"/>
      <c r="F36" s="114"/>
      <c r="G36" s="115"/>
      <c r="H36" s="118"/>
      <c r="I36" s="23"/>
      <c r="J36" s="29"/>
      <c r="K36" s="29"/>
      <c r="L36" s="29"/>
      <c r="M36" s="29"/>
      <c r="N36" s="29"/>
    </row>
    <row r="37" spans="1:14" ht="12" customHeight="1">
      <c r="A37" s="73"/>
      <c r="B37" s="79"/>
      <c r="C37" s="73"/>
      <c r="D37" s="73"/>
      <c r="E37" s="113"/>
      <c r="F37" s="114"/>
      <c r="G37" s="115"/>
      <c r="H37" s="118"/>
      <c r="I37" s="23"/>
      <c r="J37" s="29"/>
      <c r="K37" s="29"/>
      <c r="L37" s="29"/>
      <c r="M37" s="29"/>
      <c r="N37" s="29"/>
    </row>
    <row r="38" spans="1:14" ht="12" customHeight="1">
      <c r="A38" s="73"/>
      <c r="B38" s="79"/>
      <c r="C38" s="73"/>
      <c r="D38" s="73"/>
      <c r="E38" s="113"/>
      <c r="F38" s="114"/>
      <c r="G38" s="115"/>
      <c r="H38" s="118"/>
      <c r="I38" s="23"/>
      <c r="J38" s="29"/>
      <c r="K38" s="29"/>
      <c r="L38" s="29"/>
      <c r="M38" s="29"/>
      <c r="N38" s="29"/>
    </row>
    <row r="39" spans="1:14" ht="12" customHeight="1">
      <c r="A39" s="73"/>
      <c r="B39" s="79"/>
      <c r="C39" s="73"/>
      <c r="D39" s="73"/>
      <c r="E39" s="113"/>
      <c r="F39" s="114"/>
      <c r="G39" s="115"/>
      <c r="H39" s="118"/>
      <c r="I39" s="23"/>
      <c r="J39" s="29"/>
      <c r="K39" s="29"/>
      <c r="L39" s="29"/>
      <c r="M39" s="29"/>
      <c r="N39" s="29"/>
    </row>
    <row r="40" spans="1:14" ht="12" customHeight="1">
      <c r="A40" s="73"/>
      <c r="B40" s="79"/>
      <c r="C40" s="73"/>
      <c r="D40" s="73"/>
      <c r="E40" s="113"/>
      <c r="F40" s="114"/>
      <c r="G40" s="115"/>
      <c r="H40" s="118"/>
      <c r="I40" s="23"/>
      <c r="J40" s="29"/>
      <c r="K40" s="29"/>
      <c r="L40" s="29"/>
      <c r="M40" s="29"/>
      <c r="N40" s="29"/>
    </row>
    <row r="41" spans="1:14" ht="12" customHeight="1">
      <c r="A41" s="73"/>
      <c r="B41" s="79"/>
      <c r="C41" s="73"/>
      <c r="D41" s="73"/>
      <c r="E41" s="113"/>
      <c r="F41" s="114"/>
      <c r="G41" s="115"/>
      <c r="H41" s="118"/>
      <c r="I41" s="23"/>
      <c r="J41" s="29"/>
      <c r="K41" s="29"/>
      <c r="L41" s="29"/>
      <c r="M41" s="29"/>
      <c r="N41" s="29"/>
    </row>
    <row r="42" spans="1:14" ht="12" customHeight="1">
      <c r="A42" s="73"/>
      <c r="B42" s="79"/>
      <c r="C42" s="73"/>
      <c r="D42" s="73"/>
      <c r="E42" s="113"/>
      <c r="F42" s="114"/>
      <c r="G42" s="115"/>
      <c r="H42" s="118"/>
      <c r="I42" s="23"/>
      <c r="J42" s="29"/>
      <c r="K42" s="29"/>
      <c r="L42" s="29"/>
      <c r="M42" s="29"/>
      <c r="N42" s="29"/>
    </row>
    <row r="43" spans="1:14" ht="12" customHeight="1">
      <c r="A43" s="73"/>
      <c r="B43" s="79"/>
      <c r="C43" s="73"/>
      <c r="D43" s="73"/>
      <c r="E43" s="113"/>
      <c r="F43" s="114"/>
      <c r="G43" s="115"/>
      <c r="H43" s="118"/>
      <c r="I43" s="23"/>
      <c r="J43" s="29"/>
      <c r="K43" s="29"/>
      <c r="L43" s="29"/>
      <c r="M43" s="29"/>
      <c r="N43" s="29"/>
    </row>
    <row r="44" spans="1:14" ht="12" customHeight="1">
      <c r="A44" s="73"/>
      <c r="B44" s="79"/>
      <c r="C44" s="73"/>
      <c r="D44" s="73"/>
      <c r="E44" s="113"/>
      <c r="F44" s="114"/>
      <c r="G44" s="115"/>
      <c r="H44" s="118"/>
      <c r="I44" s="23"/>
      <c r="J44" s="29"/>
      <c r="K44" s="29"/>
      <c r="L44" s="29"/>
      <c r="M44" s="29"/>
      <c r="N44" s="29"/>
    </row>
    <row r="45" spans="1:14" ht="12" customHeight="1">
      <c r="A45" s="73"/>
      <c r="B45" s="79"/>
      <c r="C45" s="73"/>
      <c r="D45" s="73"/>
      <c r="E45" s="113"/>
      <c r="F45" s="114"/>
      <c r="G45" s="115"/>
      <c r="H45" s="118"/>
      <c r="I45" s="23"/>
      <c r="J45" s="29"/>
      <c r="K45" s="29"/>
      <c r="L45" s="29"/>
      <c r="M45" s="29"/>
      <c r="N45" s="29"/>
    </row>
    <row r="46" spans="1:14" ht="12" customHeight="1">
      <c r="A46" s="73"/>
      <c r="B46" s="79"/>
      <c r="C46" s="73"/>
      <c r="D46" s="73"/>
      <c r="E46" s="113"/>
      <c r="F46" s="114"/>
      <c r="G46" s="115"/>
      <c r="H46" s="118"/>
      <c r="I46" s="23"/>
      <c r="J46" s="29"/>
      <c r="K46" s="29"/>
      <c r="L46" s="29"/>
      <c r="M46" s="29"/>
      <c r="N46" s="29"/>
    </row>
    <row r="47" spans="1:14" ht="12" customHeight="1">
      <c r="A47" s="73"/>
      <c r="B47" s="79"/>
      <c r="C47" s="73"/>
      <c r="D47" s="73"/>
      <c r="E47" s="113"/>
      <c r="F47" s="114"/>
      <c r="G47" s="115"/>
      <c r="H47" s="118"/>
      <c r="I47" s="23"/>
      <c r="J47" s="29"/>
      <c r="K47" s="29"/>
      <c r="L47" s="29"/>
      <c r="M47" s="29"/>
      <c r="N47" s="29"/>
    </row>
    <row r="48" spans="1:14" ht="12" customHeight="1">
      <c r="A48" s="73"/>
      <c r="B48" s="79"/>
      <c r="C48" s="73"/>
      <c r="D48" s="73"/>
      <c r="E48" s="113"/>
      <c r="F48" s="114"/>
      <c r="G48" s="115"/>
      <c r="H48" s="118"/>
      <c r="I48" s="23"/>
      <c r="J48" s="29"/>
      <c r="K48" s="29"/>
      <c r="L48" s="29"/>
      <c r="M48" s="29"/>
      <c r="N48" s="29"/>
    </row>
    <row r="49" spans="1:14" ht="12" customHeight="1">
      <c r="A49" s="73"/>
      <c r="B49" s="79"/>
      <c r="C49" s="73"/>
      <c r="D49" s="73"/>
      <c r="E49" s="113"/>
      <c r="F49" s="114"/>
      <c r="G49" s="115"/>
      <c r="H49" s="118"/>
      <c r="I49" s="23"/>
      <c r="J49" s="29"/>
      <c r="K49" s="29"/>
      <c r="L49" s="29"/>
      <c r="M49" s="29"/>
      <c r="N49" s="29"/>
    </row>
    <row r="50" spans="1:14" ht="12" customHeight="1">
      <c r="A50" s="73"/>
      <c r="B50" s="79"/>
      <c r="C50" s="73"/>
      <c r="D50" s="73"/>
      <c r="E50" s="113"/>
      <c r="F50" s="114"/>
      <c r="G50" s="115"/>
      <c r="H50" s="118"/>
      <c r="I50" s="23"/>
      <c r="J50" s="29"/>
      <c r="K50" s="29"/>
      <c r="L50" s="29"/>
      <c r="M50" s="29"/>
      <c r="N50" s="29"/>
    </row>
    <row r="51" spans="1:14" ht="12" customHeight="1">
      <c r="A51" s="73"/>
      <c r="B51" s="79"/>
      <c r="C51" s="73"/>
      <c r="D51" s="73"/>
      <c r="E51" s="113"/>
      <c r="F51" s="114"/>
      <c r="G51" s="115"/>
      <c r="H51" s="118"/>
      <c r="I51" s="23"/>
      <c r="J51" s="29"/>
      <c r="K51" s="29"/>
      <c r="L51" s="29"/>
      <c r="M51" s="29"/>
      <c r="N51" s="29"/>
    </row>
    <row r="52" spans="1:14" ht="12" customHeight="1">
      <c r="A52" s="73"/>
      <c r="B52" s="79"/>
      <c r="C52" s="73"/>
      <c r="D52" s="73"/>
      <c r="E52" s="113"/>
      <c r="F52" s="114"/>
      <c r="G52" s="115"/>
      <c r="H52" s="118"/>
      <c r="I52" s="23"/>
      <c r="J52" s="29"/>
      <c r="K52" s="29"/>
      <c r="L52" s="29"/>
      <c r="M52" s="29"/>
      <c r="N52" s="29"/>
    </row>
    <row r="53" spans="1:14" ht="12" customHeight="1">
      <c r="A53" s="73"/>
      <c r="B53" s="79"/>
      <c r="C53" s="73"/>
      <c r="D53" s="73"/>
      <c r="E53" s="113"/>
      <c r="F53" s="114"/>
      <c r="G53" s="115"/>
      <c r="H53" s="118"/>
      <c r="I53" s="23"/>
      <c r="J53" s="29"/>
      <c r="K53" s="29"/>
      <c r="L53" s="29"/>
      <c r="M53" s="29"/>
      <c r="N53" s="29"/>
    </row>
    <row r="54" spans="1:14" ht="12" customHeight="1">
      <c r="A54" s="73"/>
      <c r="B54" s="79"/>
      <c r="C54" s="73"/>
      <c r="D54" s="73"/>
      <c r="E54" s="113"/>
      <c r="F54" s="114"/>
      <c r="G54" s="115"/>
      <c r="H54" s="118"/>
      <c r="I54" s="23"/>
      <c r="J54" s="29"/>
      <c r="K54" s="29"/>
      <c r="L54" s="29"/>
      <c r="M54" s="29"/>
      <c r="N54" s="29"/>
    </row>
    <row r="55" spans="1:14" ht="12" customHeight="1">
      <c r="A55" s="73"/>
      <c r="B55" s="79"/>
      <c r="C55" s="73"/>
      <c r="D55" s="73"/>
      <c r="E55" s="113"/>
      <c r="F55" s="114"/>
      <c r="G55" s="115"/>
      <c r="H55" s="118"/>
      <c r="I55" s="23"/>
      <c r="J55" s="29"/>
      <c r="K55" s="29"/>
      <c r="L55" s="29"/>
      <c r="M55" s="29"/>
      <c r="N55" s="29"/>
    </row>
    <row r="56" spans="1:14" ht="12" customHeight="1">
      <c r="A56" s="73"/>
      <c r="B56" s="79"/>
      <c r="C56" s="73"/>
      <c r="D56" s="73"/>
      <c r="E56" s="113"/>
      <c r="F56" s="114"/>
      <c r="G56" s="115"/>
      <c r="H56" s="118"/>
      <c r="I56" s="23"/>
      <c r="J56" s="29"/>
      <c r="K56" s="29"/>
      <c r="L56" s="29"/>
      <c r="M56" s="29"/>
      <c r="N56" s="29"/>
    </row>
    <row r="57" spans="1:14" ht="12" customHeight="1">
      <c r="A57" s="73"/>
      <c r="B57" s="79"/>
      <c r="C57" s="73"/>
      <c r="D57" s="73"/>
      <c r="E57" s="113"/>
      <c r="F57" s="114"/>
      <c r="G57" s="115"/>
      <c r="H57" s="118"/>
      <c r="I57" s="23"/>
      <c r="J57" s="29"/>
      <c r="K57" s="29"/>
      <c r="L57" s="29"/>
      <c r="M57" s="29"/>
      <c r="N57" s="29"/>
    </row>
    <row r="58" spans="1:14" ht="12" customHeight="1">
      <c r="A58" s="73"/>
      <c r="B58" s="79"/>
      <c r="C58" s="73"/>
      <c r="D58" s="73"/>
      <c r="E58" s="113"/>
      <c r="F58" s="114"/>
      <c r="G58" s="115"/>
      <c r="H58" s="118"/>
      <c r="I58" s="23"/>
      <c r="J58" s="29"/>
      <c r="K58" s="29"/>
      <c r="L58" s="29"/>
      <c r="M58" s="29"/>
      <c r="N58" s="29"/>
    </row>
    <row r="59" spans="1:14" ht="12" customHeight="1">
      <c r="A59" s="73"/>
      <c r="B59" s="79"/>
      <c r="C59" s="73"/>
      <c r="D59" s="73"/>
      <c r="E59" s="113"/>
      <c r="F59" s="119"/>
      <c r="G59" s="115"/>
      <c r="H59" s="117"/>
      <c r="I59" s="23"/>
      <c r="J59" s="29"/>
      <c r="K59" s="29"/>
      <c r="L59" s="29"/>
      <c r="M59" s="29"/>
      <c r="N59" s="29"/>
    </row>
    <row r="60" spans="1:14" ht="12" customHeight="1">
      <c r="A60" s="73"/>
      <c r="B60" s="73"/>
      <c r="C60" s="73"/>
      <c r="D60" s="73"/>
      <c r="E60" s="113"/>
      <c r="F60" s="114"/>
      <c r="G60" s="115"/>
      <c r="H60" s="118"/>
      <c r="I60" s="23"/>
      <c r="J60" s="29"/>
      <c r="K60" s="29"/>
      <c r="L60" s="29"/>
      <c r="M60" s="29"/>
      <c r="N60" s="29"/>
    </row>
    <row r="61" spans="1:14" ht="12" customHeight="1">
      <c r="A61" s="73"/>
      <c r="B61" s="73"/>
      <c r="C61" s="73"/>
      <c r="D61" s="73"/>
      <c r="E61" s="113"/>
      <c r="F61" s="116"/>
      <c r="G61" s="115"/>
      <c r="H61" s="116"/>
      <c r="I61" s="23"/>
      <c r="J61" s="29"/>
      <c r="K61" s="29"/>
      <c r="L61" s="29"/>
      <c r="M61" s="29"/>
      <c r="N61" s="29"/>
    </row>
    <row r="62" spans="1:14" ht="8.25" customHeight="1" thickBot="1">
      <c r="A62" s="120"/>
      <c r="B62" s="121"/>
      <c r="C62" s="122"/>
      <c r="D62" s="123"/>
      <c r="E62" s="124"/>
      <c r="F62" s="120"/>
      <c r="G62" s="121"/>
      <c r="H62" s="125"/>
      <c r="I62" s="25"/>
      <c r="J62" s="29"/>
      <c r="K62" s="29"/>
      <c r="L62" s="29"/>
      <c r="M62" s="29"/>
      <c r="N62" s="29"/>
    </row>
    <row r="63" spans="1:14" ht="12" customHeight="1" thickTop="1">
      <c r="A63" s="126"/>
      <c r="B63" s="127"/>
      <c r="C63" s="126"/>
      <c r="D63" s="128"/>
      <c r="E63" s="129"/>
      <c r="F63" s="126"/>
      <c r="G63" s="130"/>
      <c r="H63" s="127"/>
      <c r="I63" s="29"/>
      <c r="J63" s="29"/>
      <c r="K63" s="29"/>
      <c r="L63" s="29"/>
      <c r="M63" s="29"/>
      <c r="N63" s="29"/>
    </row>
    <row r="64" spans="1:14" ht="12" customHeight="1">
      <c r="A64" s="131"/>
      <c r="B64" s="127"/>
      <c r="C64" s="127"/>
      <c r="D64" s="132"/>
      <c r="E64" s="129"/>
      <c r="F64" s="133"/>
      <c r="G64" s="130"/>
      <c r="H64" s="134"/>
      <c r="I64" s="29"/>
      <c r="J64" s="29"/>
      <c r="K64" s="29"/>
      <c r="L64" s="29"/>
      <c r="M64" s="29"/>
      <c r="N64" s="29"/>
    </row>
    <row r="65" spans="1:14" ht="12" customHeight="1">
      <c r="A65" s="135"/>
      <c r="B65" s="136"/>
      <c r="C65" s="137"/>
      <c r="D65" s="135"/>
      <c r="E65" s="129"/>
      <c r="F65" s="126"/>
      <c r="G65" s="130"/>
      <c r="H65" s="127"/>
      <c r="I65" s="29"/>
      <c r="J65" s="29"/>
      <c r="K65" s="29"/>
      <c r="L65" s="29"/>
      <c r="M65" s="29"/>
      <c r="N65" s="29"/>
    </row>
    <row r="66" spans="1:14" ht="12" customHeight="1">
      <c r="A66" s="138"/>
      <c r="B66" s="139"/>
      <c r="C66" s="138"/>
      <c r="D66" s="138"/>
      <c r="E66" s="129"/>
      <c r="F66" s="133"/>
      <c r="G66" s="130"/>
      <c r="H66" s="134"/>
      <c r="I66" s="29"/>
      <c r="J66" s="29"/>
      <c r="K66" s="29"/>
      <c r="L66" s="29"/>
      <c r="M66" s="29"/>
      <c r="N66" s="29"/>
    </row>
    <row r="67" spans="1:14" ht="12" customHeight="1">
      <c r="A67" s="138"/>
      <c r="B67" s="139"/>
      <c r="C67" s="138"/>
      <c r="D67" s="138"/>
      <c r="E67" s="140"/>
      <c r="F67" s="126"/>
      <c r="G67" s="127"/>
      <c r="H67" s="127"/>
      <c r="I67" s="29"/>
      <c r="J67" s="29"/>
      <c r="K67" s="29"/>
      <c r="L67" s="29"/>
      <c r="M67" s="29"/>
      <c r="N67" s="29"/>
    </row>
    <row r="68" spans="1:14" ht="13.5">
      <c r="A68" s="141"/>
      <c r="B68" s="142"/>
      <c r="C68" s="141"/>
      <c r="D68" s="141"/>
      <c r="E68" s="141"/>
      <c r="F68" s="143"/>
      <c r="G68" s="143"/>
      <c r="H68" s="143"/>
      <c r="I68" s="28"/>
      <c r="J68" s="28"/>
      <c r="K68" s="28"/>
      <c r="L68" s="28"/>
      <c r="M68" s="28"/>
      <c r="N68" s="28"/>
    </row>
    <row r="69" spans="1:14" ht="13.5">
      <c r="A69" s="141"/>
      <c r="B69" s="142"/>
      <c r="C69" s="141"/>
      <c r="D69" s="141"/>
      <c r="E69" s="141"/>
      <c r="F69" s="141"/>
      <c r="G69" s="141"/>
      <c r="H69" s="141"/>
      <c r="I69" s="28"/>
      <c r="J69" s="28"/>
      <c r="K69" s="28"/>
      <c r="L69" s="28"/>
      <c r="M69" s="28"/>
      <c r="N69" s="28"/>
    </row>
    <row r="70" spans="1:14" ht="13.5">
      <c r="A70" s="141"/>
      <c r="B70" s="142"/>
      <c r="C70" s="141"/>
      <c r="D70" s="141"/>
      <c r="E70" s="141"/>
      <c r="F70" s="141"/>
      <c r="G70" s="141"/>
      <c r="H70" s="141"/>
      <c r="I70" s="28"/>
      <c r="J70" s="28"/>
      <c r="K70" s="28"/>
      <c r="L70" s="28"/>
      <c r="M70" s="28"/>
      <c r="N70" s="28"/>
    </row>
  </sheetData>
  <sheetProtection/>
  <printOptions horizontalCentered="1"/>
  <pageMargins left="0" right="0" top="0.5" bottom="0" header="0" footer="0"/>
  <pageSetup blackAndWhite="1"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A1:N70"/>
  <sheetViews>
    <sheetView showGridLines="0" showRowColHeaders="0" showZeros="0" zoomScale="95" zoomScaleNormal="95" zoomScalePageLayoutView="0" workbookViewId="0" topLeftCell="A1">
      <selection activeCell="B6" sqref="B6"/>
    </sheetView>
  </sheetViews>
  <sheetFormatPr defaultColWidth="9.140625" defaultRowHeight="12.75"/>
  <cols>
    <col min="1" max="1" width="7.7109375" style="0" customWidth="1"/>
    <col min="2" max="2" width="5.7109375" style="0" customWidth="1"/>
    <col min="3" max="3" width="17.7109375" style="0" customWidth="1"/>
    <col min="4" max="4" width="10.7109375" style="0" customWidth="1"/>
    <col min="5" max="5" width="12.7109375" style="0" customWidth="1"/>
    <col min="6" max="6" width="8.7109375" style="0" customWidth="1"/>
    <col min="7" max="7" width="11.7109375" style="0" customWidth="1"/>
    <col min="8" max="8" width="15.7109375" style="0" customWidth="1"/>
    <col min="9" max="9" width="1.28515625" style="0" customWidth="1"/>
    <col min="10" max="10" width="24.8515625" style="0" hidden="1" customWidth="1"/>
  </cols>
  <sheetData>
    <row r="1" spans="1:14" ht="19.5" customHeight="1" thickBot="1">
      <c r="A1" s="26"/>
      <c r="B1" s="27"/>
      <c r="C1" s="26"/>
      <c r="D1" s="26"/>
      <c r="E1" s="26"/>
      <c r="F1" s="26"/>
      <c r="G1" s="26"/>
      <c r="H1" s="26"/>
      <c r="I1" s="26"/>
      <c r="J1" s="28"/>
      <c r="K1" s="28"/>
      <c r="L1" s="28"/>
      <c r="M1" s="28"/>
      <c r="N1" s="28"/>
    </row>
    <row r="2" spans="1:14" ht="15" customHeight="1" thickTop="1">
      <c r="A2" s="70" t="s">
        <v>11</v>
      </c>
      <c r="B2" s="3"/>
      <c r="C2" s="3"/>
      <c r="D2" s="3"/>
      <c r="E2" s="2"/>
      <c r="F2" s="3"/>
      <c r="G2" s="3"/>
      <c r="H2" s="3"/>
      <c r="I2" s="23"/>
      <c r="J2" s="29"/>
      <c r="K2" s="29"/>
      <c r="L2" s="29"/>
      <c r="M2" s="29"/>
      <c r="N2" s="29"/>
    </row>
    <row r="3" spans="1:14" ht="9.75" customHeight="1">
      <c r="A3" s="71" t="s">
        <v>13</v>
      </c>
      <c r="B3" s="3"/>
      <c r="C3" s="3"/>
      <c r="D3" s="3"/>
      <c r="E3" s="2"/>
      <c r="F3" s="3"/>
      <c r="G3" s="3"/>
      <c r="H3" s="3"/>
      <c r="I3" s="23"/>
      <c r="J3" s="29"/>
      <c r="K3" s="29"/>
      <c r="L3" s="29"/>
      <c r="M3" s="29"/>
      <c r="N3" s="29"/>
    </row>
    <row r="4" spans="1:14" ht="9.75" customHeight="1">
      <c r="A4" s="71" t="s">
        <v>15</v>
      </c>
      <c r="B4" s="3"/>
      <c r="C4" s="3"/>
      <c r="D4" s="3"/>
      <c r="E4" s="2"/>
      <c r="F4" s="3"/>
      <c r="G4" s="3"/>
      <c r="H4" s="3"/>
      <c r="I4" s="23"/>
      <c r="J4" s="29"/>
      <c r="K4" s="29"/>
      <c r="L4" s="29"/>
      <c r="M4" s="29"/>
      <c r="N4" s="29"/>
    </row>
    <row r="5" spans="1:14" ht="15" customHeight="1">
      <c r="A5" s="15" t="s">
        <v>59</v>
      </c>
      <c r="B5" s="3"/>
      <c r="C5" s="3"/>
      <c r="D5" s="3"/>
      <c r="E5" s="2"/>
      <c r="F5" s="3"/>
      <c r="G5" s="3"/>
      <c r="H5" s="3"/>
      <c r="I5" s="23"/>
      <c r="J5" s="29"/>
      <c r="K5" s="29"/>
      <c r="L5" s="29"/>
      <c r="M5" s="29"/>
      <c r="N5" s="29"/>
    </row>
    <row r="6" spans="1:14" ht="13.5" customHeight="1">
      <c r="A6" s="72" t="s">
        <v>55</v>
      </c>
      <c r="B6" s="98"/>
      <c r="C6" s="73"/>
      <c r="D6" s="73"/>
      <c r="E6" s="74"/>
      <c r="F6" s="73"/>
      <c r="G6" s="75" t="s">
        <v>21</v>
      </c>
      <c r="H6" s="151" t="e">
        <f>'Change Order'!#REF!</f>
        <v>#REF!</v>
      </c>
      <c r="I6" s="23"/>
      <c r="J6" s="29"/>
      <c r="K6" s="29"/>
      <c r="L6" s="29"/>
      <c r="M6" s="29"/>
      <c r="N6" s="29"/>
    </row>
    <row r="7" spans="1:14" ht="13.5" customHeight="1">
      <c r="A7" s="73" t="s">
        <v>22</v>
      </c>
      <c r="B7" s="100">
        <f>'Change Order'!C7</f>
        <v>0</v>
      </c>
      <c r="C7" s="73"/>
      <c r="D7" s="73"/>
      <c r="E7" s="74"/>
      <c r="F7" s="73"/>
      <c r="G7" s="75" t="s">
        <v>23</v>
      </c>
      <c r="H7" s="151" t="e">
        <f>'Change Order'!#REF!</f>
        <v>#REF!</v>
      </c>
      <c r="I7" s="23"/>
      <c r="J7" s="29"/>
      <c r="K7" s="29"/>
      <c r="L7" s="29"/>
      <c r="M7" s="29"/>
      <c r="N7" s="29"/>
    </row>
    <row r="8" spans="1:14" ht="13.5" customHeight="1">
      <c r="A8" s="73" t="s">
        <v>24</v>
      </c>
      <c r="B8" s="73"/>
      <c r="C8" s="151" t="str">
        <f>'Change Order'!D8</f>
        <v> </v>
      </c>
      <c r="D8" s="99"/>
      <c r="E8" s="75" t="s">
        <v>25</v>
      </c>
      <c r="F8" s="100">
        <f>'Change Order'!F8</f>
        <v>0</v>
      </c>
      <c r="G8" s="75" t="s">
        <v>56</v>
      </c>
      <c r="H8" s="151" t="e">
        <f>'Change Order'!#REF!</f>
        <v>#REF!</v>
      </c>
      <c r="I8" s="23"/>
      <c r="J8" s="29"/>
      <c r="K8" s="29"/>
      <c r="L8" s="29"/>
      <c r="M8" s="29"/>
      <c r="N8" s="29"/>
    </row>
    <row r="9" spans="1:14" ht="13.5" customHeight="1">
      <c r="A9" s="73" t="s">
        <v>26</v>
      </c>
      <c r="B9" s="73"/>
      <c r="C9" s="151">
        <f>'Change Order'!D9</f>
        <v>0</v>
      </c>
      <c r="D9" s="102"/>
      <c r="E9" s="75" t="s">
        <v>27</v>
      </c>
      <c r="F9" s="151">
        <f>'Change Order'!F9</f>
        <v>0</v>
      </c>
      <c r="G9" s="145"/>
      <c r="H9" s="99"/>
      <c r="I9" s="23"/>
      <c r="J9" s="29"/>
      <c r="K9" s="29"/>
      <c r="L9" s="29"/>
      <c r="M9" s="29"/>
      <c r="N9" s="29"/>
    </row>
    <row r="10" spans="1:14" ht="13.5" customHeight="1">
      <c r="A10" s="73" t="s">
        <v>28</v>
      </c>
      <c r="B10" s="73"/>
      <c r="C10" s="151">
        <f>'Change Order'!D10</f>
        <v>0</v>
      </c>
      <c r="D10" s="99"/>
      <c r="E10" s="145"/>
      <c r="F10" s="99"/>
      <c r="G10" s="103"/>
      <c r="H10" s="103"/>
      <c r="I10" s="23"/>
      <c r="J10" s="29"/>
      <c r="K10" s="29"/>
      <c r="L10" s="29"/>
      <c r="M10" s="29"/>
      <c r="N10" s="29"/>
    </row>
    <row r="11" spans="1:14" ht="13.5" customHeight="1">
      <c r="A11" s="76" t="s">
        <v>29</v>
      </c>
      <c r="B11" s="73"/>
      <c r="C11" s="151">
        <f>'Change Order'!D11</f>
        <v>0</v>
      </c>
      <c r="D11" s="99"/>
      <c r="E11" s="103"/>
      <c r="F11" s="103"/>
      <c r="G11" s="103"/>
      <c r="H11" s="103"/>
      <c r="I11" s="23"/>
      <c r="J11" s="29"/>
      <c r="K11" s="29"/>
      <c r="L11" s="29"/>
      <c r="M11" s="29"/>
      <c r="N11" s="29"/>
    </row>
    <row r="12" spans="1:14" ht="4.5" customHeight="1">
      <c r="A12" s="73"/>
      <c r="B12" s="73"/>
      <c r="C12" s="77"/>
      <c r="D12" s="77"/>
      <c r="E12" s="78"/>
      <c r="F12" s="78"/>
      <c r="G12" s="78"/>
      <c r="H12" s="78"/>
      <c r="I12" s="23"/>
      <c r="J12" s="29"/>
      <c r="K12" s="29"/>
      <c r="L12" s="29"/>
      <c r="M12" s="29"/>
      <c r="N12" s="29"/>
    </row>
    <row r="13" spans="1:14" ht="6.75" customHeight="1">
      <c r="A13" s="73"/>
      <c r="B13" s="79"/>
      <c r="C13" s="80"/>
      <c r="D13" s="80"/>
      <c r="E13" s="73"/>
      <c r="F13" s="73"/>
      <c r="G13" s="73"/>
      <c r="H13" s="73"/>
      <c r="I13" s="23"/>
      <c r="J13" s="37"/>
      <c r="K13" s="29"/>
      <c r="L13" s="29"/>
      <c r="M13" s="29"/>
      <c r="N13" s="29"/>
    </row>
    <row r="14" spans="1:14" ht="12.75" customHeight="1">
      <c r="A14" s="73" t="s">
        <v>47</v>
      </c>
      <c r="B14" s="79"/>
      <c r="C14" s="73"/>
      <c r="D14" s="73"/>
      <c r="E14" s="73"/>
      <c r="F14" s="73"/>
      <c r="G14" s="73"/>
      <c r="H14" s="73"/>
      <c r="I14" s="23"/>
      <c r="J14" s="29"/>
      <c r="K14" s="29"/>
      <c r="L14" s="29"/>
      <c r="M14" s="29"/>
      <c r="N14" s="29"/>
    </row>
    <row r="15" spans="1:14" ht="12" customHeight="1">
      <c r="A15" s="93"/>
      <c r="B15" s="94"/>
      <c r="C15" s="94"/>
      <c r="D15" s="94"/>
      <c r="E15" s="95"/>
      <c r="F15" s="96"/>
      <c r="G15" s="97"/>
      <c r="H15" s="112"/>
      <c r="I15" s="23"/>
      <c r="J15" s="29"/>
      <c r="K15" s="29"/>
      <c r="L15" s="29"/>
      <c r="M15" s="29"/>
      <c r="N15" s="29"/>
    </row>
    <row r="16" spans="1:14" ht="12" customHeight="1">
      <c r="A16" s="93"/>
      <c r="B16" s="94"/>
      <c r="C16" s="94"/>
      <c r="D16" s="94"/>
      <c r="E16" s="95"/>
      <c r="F16" s="96"/>
      <c r="G16" s="97"/>
      <c r="H16" s="112"/>
      <c r="I16" s="23"/>
      <c r="J16" s="29"/>
      <c r="K16" s="29"/>
      <c r="L16" s="29"/>
      <c r="M16" s="29"/>
      <c r="N16" s="29"/>
    </row>
    <row r="17" spans="1:14" ht="12" customHeight="1">
      <c r="A17" s="93"/>
      <c r="B17" s="94"/>
      <c r="C17" s="94"/>
      <c r="D17" s="94"/>
      <c r="E17" s="95"/>
      <c r="F17" s="96"/>
      <c r="G17" s="97"/>
      <c r="H17" s="112"/>
      <c r="I17" s="23"/>
      <c r="J17" s="29"/>
      <c r="K17" s="29"/>
      <c r="L17" s="29"/>
      <c r="M17" s="29"/>
      <c r="N17" s="29"/>
    </row>
    <row r="18" spans="1:14" ht="12" customHeight="1">
      <c r="A18" s="94"/>
      <c r="B18" s="94"/>
      <c r="C18" s="94"/>
      <c r="D18" s="94"/>
      <c r="E18" s="94"/>
      <c r="F18" s="94"/>
      <c r="G18" s="94"/>
      <c r="H18" s="94"/>
      <c r="I18" s="23"/>
      <c r="J18" s="29"/>
      <c r="K18" s="29"/>
      <c r="L18" s="29"/>
      <c r="M18" s="29"/>
      <c r="N18" s="29"/>
    </row>
    <row r="19" spans="1:14" ht="12" customHeight="1">
      <c r="A19" s="93"/>
      <c r="B19" s="94"/>
      <c r="C19" s="94"/>
      <c r="D19" s="94"/>
      <c r="E19" s="94"/>
      <c r="F19" s="94"/>
      <c r="G19" s="94"/>
      <c r="H19" s="94"/>
      <c r="I19" s="23"/>
      <c r="J19" s="29"/>
      <c r="K19" s="29"/>
      <c r="L19" s="29"/>
      <c r="M19" s="29"/>
      <c r="N19" s="29"/>
    </row>
    <row r="20" spans="1:14" ht="12" customHeight="1">
      <c r="A20" s="94"/>
      <c r="B20" s="94"/>
      <c r="C20" s="94"/>
      <c r="D20" s="94"/>
      <c r="E20" s="94"/>
      <c r="F20" s="94"/>
      <c r="G20" s="94"/>
      <c r="H20" s="94"/>
      <c r="I20" s="23"/>
      <c r="J20" s="29"/>
      <c r="K20" s="29"/>
      <c r="L20" s="29"/>
      <c r="M20" s="29"/>
      <c r="N20" s="29"/>
    </row>
    <row r="21" spans="1:14" ht="12" customHeight="1">
      <c r="A21" s="94"/>
      <c r="B21" s="94"/>
      <c r="C21" s="94"/>
      <c r="D21" s="94"/>
      <c r="E21" s="94"/>
      <c r="F21" s="94"/>
      <c r="G21" s="94"/>
      <c r="H21" s="94"/>
      <c r="I21" s="23"/>
      <c r="J21" s="29"/>
      <c r="K21" s="29"/>
      <c r="L21" s="29"/>
      <c r="M21" s="29"/>
      <c r="N21" s="29"/>
    </row>
    <row r="22" spans="1:14" ht="12" customHeight="1">
      <c r="A22" s="94"/>
      <c r="B22" s="94"/>
      <c r="C22" s="94"/>
      <c r="D22" s="94"/>
      <c r="E22" s="94"/>
      <c r="F22" s="94"/>
      <c r="G22" s="94"/>
      <c r="H22" s="94"/>
      <c r="I22" s="23"/>
      <c r="J22" s="29"/>
      <c r="K22" s="29"/>
      <c r="L22" s="29"/>
      <c r="M22" s="29"/>
      <c r="N22" s="29"/>
    </row>
    <row r="23" spans="1:14" ht="12" customHeight="1">
      <c r="A23" s="94"/>
      <c r="B23" s="94"/>
      <c r="C23" s="94"/>
      <c r="D23" s="94"/>
      <c r="E23" s="94"/>
      <c r="F23" s="94"/>
      <c r="G23" s="94"/>
      <c r="H23" s="94"/>
      <c r="I23" s="23"/>
      <c r="J23" s="29"/>
      <c r="K23" s="29"/>
      <c r="L23" s="29"/>
      <c r="M23" s="29"/>
      <c r="N23" s="29"/>
    </row>
    <row r="24" spans="1:14" ht="12" customHeight="1">
      <c r="A24" s="94"/>
      <c r="B24" s="94"/>
      <c r="C24" s="94"/>
      <c r="D24" s="94"/>
      <c r="E24" s="94"/>
      <c r="F24" s="94"/>
      <c r="G24" s="94"/>
      <c r="H24" s="94"/>
      <c r="I24" s="23"/>
      <c r="J24" s="29"/>
      <c r="K24" s="29"/>
      <c r="L24" s="29"/>
      <c r="M24" s="29"/>
      <c r="N24" s="29"/>
    </row>
    <row r="25" spans="1:14" ht="12" customHeight="1">
      <c r="A25" s="94"/>
      <c r="B25" s="94"/>
      <c r="C25" s="94"/>
      <c r="D25" s="94"/>
      <c r="E25" s="94"/>
      <c r="F25" s="94"/>
      <c r="G25" s="94"/>
      <c r="H25" s="94"/>
      <c r="I25" s="23"/>
      <c r="J25" s="29"/>
      <c r="K25" s="29"/>
      <c r="L25" s="29"/>
      <c r="M25" s="29"/>
      <c r="N25" s="29"/>
    </row>
    <row r="26" spans="1:14" ht="12" customHeight="1">
      <c r="A26" s="94"/>
      <c r="B26" s="94"/>
      <c r="C26" s="94"/>
      <c r="D26" s="94"/>
      <c r="E26" s="94"/>
      <c r="F26" s="94"/>
      <c r="G26" s="94"/>
      <c r="H26" s="94"/>
      <c r="I26" s="23"/>
      <c r="J26" s="29"/>
      <c r="K26" s="29"/>
      <c r="L26" s="29"/>
      <c r="M26" s="29"/>
      <c r="N26" s="29"/>
    </row>
    <row r="27" spans="1:14" ht="12" customHeight="1">
      <c r="A27" s="73"/>
      <c r="B27" s="73"/>
      <c r="C27" s="73"/>
      <c r="D27" s="73"/>
      <c r="E27" s="73"/>
      <c r="F27" s="78"/>
      <c r="G27" s="78"/>
      <c r="H27" s="78"/>
      <c r="I27" s="23"/>
      <c r="J27" s="29"/>
      <c r="K27" s="29"/>
      <c r="L27" s="29"/>
      <c r="M27" s="29"/>
      <c r="N27" s="29"/>
    </row>
    <row r="28" spans="1:14" ht="12" customHeight="1">
      <c r="A28" s="73"/>
      <c r="B28" s="79"/>
      <c r="C28" s="73"/>
      <c r="D28" s="113"/>
      <c r="E28" s="113"/>
      <c r="F28" s="114"/>
      <c r="G28" s="115"/>
      <c r="H28" s="115"/>
      <c r="I28" s="23"/>
      <c r="J28" s="29"/>
      <c r="K28" s="29"/>
      <c r="L28" s="29"/>
      <c r="M28" s="29"/>
      <c r="N28" s="29"/>
    </row>
    <row r="29" spans="1:14" ht="12" customHeight="1">
      <c r="A29" s="73"/>
      <c r="B29" s="79"/>
      <c r="C29" s="73"/>
      <c r="D29" s="73"/>
      <c r="E29" s="113"/>
      <c r="F29" s="116"/>
      <c r="G29" s="115"/>
      <c r="H29" s="117"/>
      <c r="I29" s="23"/>
      <c r="J29" s="29"/>
      <c r="K29" s="29"/>
      <c r="L29" s="29"/>
      <c r="M29" s="29"/>
      <c r="N29" s="29"/>
    </row>
    <row r="30" spans="1:14" ht="12" customHeight="1">
      <c r="A30" s="73"/>
      <c r="B30" s="79"/>
      <c r="C30" s="73"/>
      <c r="D30" s="73"/>
      <c r="E30" s="113"/>
      <c r="F30" s="114"/>
      <c r="G30" s="115"/>
      <c r="H30" s="118"/>
      <c r="I30" s="23"/>
      <c r="J30" s="29"/>
      <c r="K30" s="29"/>
      <c r="L30" s="29"/>
      <c r="M30" s="29"/>
      <c r="N30" s="29"/>
    </row>
    <row r="31" spans="1:14" ht="12" customHeight="1">
      <c r="A31" s="73"/>
      <c r="B31" s="79"/>
      <c r="C31" s="73"/>
      <c r="D31" s="73"/>
      <c r="E31" s="113"/>
      <c r="F31" s="114"/>
      <c r="G31" s="115"/>
      <c r="H31" s="118"/>
      <c r="I31" s="23"/>
      <c r="J31" s="29"/>
      <c r="K31" s="29"/>
      <c r="L31" s="29"/>
      <c r="M31" s="29"/>
      <c r="N31" s="29"/>
    </row>
    <row r="32" spans="1:14" ht="12" customHeight="1">
      <c r="A32" s="73"/>
      <c r="B32" s="79"/>
      <c r="C32" s="73"/>
      <c r="D32" s="73"/>
      <c r="E32" s="113"/>
      <c r="F32" s="114"/>
      <c r="G32" s="115"/>
      <c r="H32" s="118"/>
      <c r="I32" s="23"/>
      <c r="J32" s="29"/>
      <c r="K32" s="29"/>
      <c r="L32" s="29"/>
      <c r="M32" s="29"/>
      <c r="N32" s="29"/>
    </row>
    <row r="33" spans="1:14" ht="12" customHeight="1">
      <c r="A33" s="73"/>
      <c r="B33" s="79"/>
      <c r="C33" s="73"/>
      <c r="D33" s="73"/>
      <c r="E33" s="113"/>
      <c r="F33" s="114"/>
      <c r="G33" s="115"/>
      <c r="H33" s="118"/>
      <c r="I33" s="23"/>
      <c r="J33" s="29"/>
      <c r="K33" s="29"/>
      <c r="L33" s="29"/>
      <c r="M33" s="29"/>
      <c r="N33" s="29"/>
    </row>
    <row r="34" spans="1:14" ht="12" customHeight="1">
      <c r="A34" s="73"/>
      <c r="B34" s="79"/>
      <c r="C34" s="73"/>
      <c r="D34" s="73"/>
      <c r="E34" s="113"/>
      <c r="F34" s="114"/>
      <c r="G34" s="115"/>
      <c r="H34" s="118"/>
      <c r="I34" s="23"/>
      <c r="J34" s="29"/>
      <c r="K34" s="29"/>
      <c r="L34" s="29"/>
      <c r="M34" s="29"/>
      <c r="N34" s="29"/>
    </row>
    <row r="35" spans="1:14" ht="12" customHeight="1">
      <c r="A35" s="73"/>
      <c r="B35" s="79"/>
      <c r="C35" s="73"/>
      <c r="D35" s="73"/>
      <c r="E35" s="113"/>
      <c r="F35" s="114"/>
      <c r="G35" s="115"/>
      <c r="H35" s="118"/>
      <c r="I35" s="23"/>
      <c r="J35" s="29"/>
      <c r="K35" s="29"/>
      <c r="L35" s="29"/>
      <c r="M35" s="29"/>
      <c r="N35" s="29"/>
    </row>
    <row r="36" spans="1:14" ht="12" customHeight="1">
      <c r="A36" s="73"/>
      <c r="B36" s="79"/>
      <c r="C36" s="73"/>
      <c r="D36" s="73"/>
      <c r="E36" s="113"/>
      <c r="F36" s="114"/>
      <c r="G36" s="115"/>
      <c r="H36" s="118"/>
      <c r="I36" s="23"/>
      <c r="J36" s="29"/>
      <c r="K36" s="29"/>
      <c r="L36" s="29"/>
      <c r="M36" s="29"/>
      <c r="N36" s="29"/>
    </row>
    <row r="37" spans="1:14" ht="12" customHeight="1">
      <c r="A37" s="73"/>
      <c r="B37" s="79"/>
      <c r="C37" s="73"/>
      <c r="D37" s="73"/>
      <c r="E37" s="113"/>
      <c r="F37" s="114"/>
      <c r="G37" s="115"/>
      <c r="H37" s="118"/>
      <c r="I37" s="23"/>
      <c r="J37" s="29"/>
      <c r="K37" s="29"/>
      <c r="L37" s="29"/>
      <c r="M37" s="29"/>
      <c r="N37" s="29"/>
    </row>
    <row r="38" spans="1:14" ht="12" customHeight="1">
      <c r="A38" s="73"/>
      <c r="B38" s="79"/>
      <c r="C38" s="73"/>
      <c r="D38" s="73"/>
      <c r="E38" s="113"/>
      <c r="F38" s="114"/>
      <c r="G38" s="115"/>
      <c r="H38" s="118"/>
      <c r="I38" s="23"/>
      <c r="J38" s="29"/>
      <c r="K38" s="29"/>
      <c r="L38" s="29"/>
      <c r="M38" s="29"/>
      <c r="N38" s="29"/>
    </row>
    <row r="39" spans="1:14" ht="12" customHeight="1">
      <c r="A39" s="73"/>
      <c r="B39" s="79"/>
      <c r="C39" s="73"/>
      <c r="D39" s="73"/>
      <c r="E39" s="113"/>
      <c r="F39" s="114"/>
      <c r="G39" s="115"/>
      <c r="H39" s="118"/>
      <c r="I39" s="23"/>
      <c r="J39" s="29"/>
      <c r="K39" s="29"/>
      <c r="L39" s="29"/>
      <c r="M39" s="29"/>
      <c r="N39" s="29"/>
    </row>
    <row r="40" spans="1:14" ht="12" customHeight="1">
      <c r="A40" s="73"/>
      <c r="B40" s="79"/>
      <c r="C40" s="73"/>
      <c r="D40" s="73"/>
      <c r="E40" s="113"/>
      <c r="F40" s="114"/>
      <c r="G40" s="115"/>
      <c r="H40" s="118"/>
      <c r="I40" s="23"/>
      <c r="J40" s="29"/>
      <c r="K40" s="29"/>
      <c r="L40" s="29"/>
      <c r="M40" s="29"/>
      <c r="N40" s="29"/>
    </row>
    <row r="41" spans="1:14" ht="12" customHeight="1">
      <c r="A41" s="73"/>
      <c r="B41" s="79"/>
      <c r="C41" s="73"/>
      <c r="D41" s="73"/>
      <c r="E41" s="113"/>
      <c r="F41" s="114"/>
      <c r="G41" s="115"/>
      <c r="H41" s="118"/>
      <c r="I41" s="23"/>
      <c r="J41" s="29"/>
      <c r="K41" s="29"/>
      <c r="L41" s="29"/>
      <c r="M41" s="29"/>
      <c r="N41" s="29"/>
    </row>
    <row r="42" spans="1:14" ht="12" customHeight="1">
      <c r="A42" s="73"/>
      <c r="B42" s="79"/>
      <c r="C42" s="73"/>
      <c r="D42" s="73"/>
      <c r="E42" s="113"/>
      <c r="F42" s="114"/>
      <c r="G42" s="115"/>
      <c r="H42" s="118"/>
      <c r="I42" s="23"/>
      <c r="J42" s="29"/>
      <c r="K42" s="29"/>
      <c r="L42" s="29"/>
      <c r="M42" s="29"/>
      <c r="N42" s="29"/>
    </row>
    <row r="43" spans="1:14" ht="12" customHeight="1">
      <c r="A43" s="73"/>
      <c r="B43" s="79"/>
      <c r="C43" s="73"/>
      <c r="D43" s="73"/>
      <c r="E43" s="113"/>
      <c r="F43" s="114"/>
      <c r="G43" s="115"/>
      <c r="H43" s="118"/>
      <c r="I43" s="23"/>
      <c r="J43" s="29"/>
      <c r="K43" s="29"/>
      <c r="L43" s="29"/>
      <c r="M43" s="29"/>
      <c r="N43" s="29"/>
    </row>
    <row r="44" spans="1:14" ht="12" customHeight="1">
      <c r="A44" s="73"/>
      <c r="B44" s="79"/>
      <c r="C44" s="73"/>
      <c r="D44" s="73"/>
      <c r="E44" s="113"/>
      <c r="F44" s="114"/>
      <c r="G44" s="115"/>
      <c r="H44" s="118"/>
      <c r="I44" s="23"/>
      <c r="J44" s="29"/>
      <c r="K44" s="29"/>
      <c r="L44" s="29"/>
      <c r="M44" s="29"/>
      <c r="N44" s="29"/>
    </row>
    <row r="45" spans="1:14" ht="12" customHeight="1">
      <c r="A45" s="73"/>
      <c r="B45" s="79"/>
      <c r="C45" s="73"/>
      <c r="D45" s="73"/>
      <c r="E45" s="113"/>
      <c r="F45" s="114"/>
      <c r="G45" s="115"/>
      <c r="H45" s="118"/>
      <c r="I45" s="23"/>
      <c r="J45" s="29"/>
      <c r="K45" s="29"/>
      <c r="L45" s="29"/>
      <c r="M45" s="29"/>
      <c r="N45" s="29"/>
    </row>
    <row r="46" spans="1:14" ht="12" customHeight="1">
      <c r="A46" s="73"/>
      <c r="B46" s="79"/>
      <c r="C46" s="73"/>
      <c r="D46" s="73"/>
      <c r="E46" s="113"/>
      <c r="F46" s="114"/>
      <c r="G46" s="115"/>
      <c r="H46" s="118"/>
      <c r="I46" s="23"/>
      <c r="J46" s="29"/>
      <c r="K46" s="29"/>
      <c r="L46" s="29"/>
      <c r="M46" s="29"/>
      <c r="N46" s="29"/>
    </row>
    <row r="47" spans="1:14" ht="12" customHeight="1">
      <c r="A47" s="73"/>
      <c r="B47" s="79"/>
      <c r="C47" s="73"/>
      <c r="D47" s="73"/>
      <c r="E47" s="113"/>
      <c r="F47" s="114"/>
      <c r="G47" s="115"/>
      <c r="H47" s="118"/>
      <c r="I47" s="23"/>
      <c r="J47" s="29"/>
      <c r="K47" s="29"/>
      <c r="L47" s="29"/>
      <c r="M47" s="29"/>
      <c r="N47" s="29"/>
    </row>
    <row r="48" spans="1:14" ht="12" customHeight="1">
      <c r="A48" s="73"/>
      <c r="B48" s="79"/>
      <c r="C48" s="73"/>
      <c r="D48" s="73"/>
      <c r="E48" s="113"/>
      <c r="F48" s="114"/>
      <c r="G48" s="115"/>
      <c r="H48" s="118"/>
      <c r="I48" s="23"/>
      <c r="J48" s="29"/>
      <c r="K48" s="29"/>
      <c r="L48" s="29"/>
      <c r="M48" s="29"/>
      <c r="N48" s="29"/>
    </row>
    <row r="49" spans="1:14" ht="12" customHeight="1">
      <c r="A49" s="73"/>
      <c r="B49" s="79"/>
      <c r="C49" s="73"/>
      <c r="D49" s="73"/>
      <c r="E49" s="113"/>
      <c r="F49" s="114"/>
      <c r="G49" s="115"/>
      <c r="H49" s="118"/>
      <c r="I49" s="23"/>
      <c r="J49" s="29"/>
      <c r="K49" s="29"/>
      <c r="L49" s="29"/>
      <c r="M49" s="29"/>
      <c r="N49" s="29"/>
    </row>
    <row r="50" spans="1:14" ht="12" customHeight="1">
      <c r="A50" s="73"/>
      <c r="B50" s="79"/>
      <c r="C50" s="73"/>
      <c r="D50" s="73"/>
      <c r="E50" s="113"/>
      <c r="F50" s="114"/>
      <c r="G50" s="115"/>
      <c r="H50" s="118"/>
      <c r="I50" s="23"/>
      <c r="J50" s="29"/>
      <c r="K50" s="29"/>
      <c r="L50" s="29"/>
      <c r="M50" s="29"/>
      <c r="N50" s="29"/>
    </row>
    <row r="51" spans="1:14" ht="12" customHeight="1">
      <c r="A51" s="73"/>
      <c r="B51" s="79"/>
      <c r="C51" s="73"/>
      <c r="D51" s="73"/>
      <c r="E51" s="113"/>
      <c r="F51" s="114"/>
      <c r="G51" s="115"/>
      <c r="H51" s="118"/>
      <c r="I51" s="23"/>
      <c r="J51" s="29"/>
      <c r="K51" s="29"/>
      <c r="L51" s="29"/>
      <c r="M51" s="29"/>
      <c r="N51" s="29"/>
    </row>
    <row r="52" spans="1:14" ht="12" customHeight="1">
      <c r="A52" s="73"/>
      <c r="B52" s="79"/>
      <c r="C52" s="73"/>
      <c r="D52" s="73"/>
      <c r="E52" s="113"/>
      <c r="F52" s="114"/>
      <c r="G52" s="115"/>
      <c r="H52" s="118"/>
      <c r="I52" s="23"/>
      <c r="J52" s="29"/>
      <c r="K52" s="29"/>
      <c r="L52" s="29"/>
      <c r="M52" s="29"/>
      <c r="N52" s="29"/>
    </row>
    <row r="53" spans="1:14" ht="12" customHeight="1">
      <c r="A53" s="73"/>
      <c r="B53" s="79"/>
      <c r="C53" s="73"/>
      <c r="D53" s="73"/>
      <c r="E53" s="113"/>
      <c r="F53" s="114"/>
      <c r="G53" s="115"/>
      <c r="H53" s="118"/>
      <c r="I53" s="23"/>
      <c r="J53" s="29"/>
      <c r="K53" s="29"/>
      <c r="L53" s="29"/>
      <c r="M53" s="29"/>
      <c r="N53" s="29"/>
    </row>
    <row r="54" spans="1:14" ht="12" customHeight="1">
      <c r="A54" s="73"/>
      <c r="B54" s="79"/>
      <c r="C54" s="73"/>
      <c r="D54" s="73"/>
      <c r="E54" s="113"/>
      <c r="F54" s="114"/>
      <c r="G54" s="115"/>
      <c r="H54" s="118"/>
      <c r="I54" s="23"/>
      <c r="J54" s="29"/>
      <c r="K54" s="29"/>
      <c r="L54" s="29"/>
      <c r="M54" s="29"/>
      <c r="N54" s="29"/>
    </row>
    <row r="55" spans="1:14" ht="12" customHeight="1">
      <c r="A55" s="73"/>
      <c r="B55" s="79"/>
      <c r="C55" s="73"/>
      <c r="D55" s="73"/>
      <c r="E55" s="113"/>
      <c r="F55" s="114"/>
      <c r="G55" s="115"/>
      <c r="H55" s="118"/>
      <c r="I55" s="23"/>
      <c r="J55" s="29"/>
      <c r="K55" s="29"/>
      <c r="L55" s="29"/>
      <c r="M55" s="29"/>
      <c r="N55" s="29"/>
    </row>
    <row r="56" spans="1:14" ht="12" customHeight="1">
      <c r="A56" s="73"/>
      <c r="B56" s="79"/>
      <c r="C56" s="73"/>
      <c r="D56" s="73"/>
      <c r="E56" s="113"/>
      <c r="F56" s="114"/>
      <c r="G56" s="115"/>
      <c r="H56" s="118"/>
      <c r="I56" s="23"/>
      <c r="J56" s="29"/>
      <c r="K56" s="29"/>
      <c r="L56" s="29"/>
      <c r="M56" s="29"/>
      <c r="N56" s="29"/>
    </row>
    <row r="57" spans="1:14" ht="12" customHeight="1">
      <c r="A57" s="4"/>
      <c r="B57" s="5"/>
      <c r="C57" s="4"/>
      <c r="D57" s="4"/>
      <c r="E57" s="7"/>
      <c r="F57" s="38"/>
      <c r="G57" s="12"/>
      <c r="H57" s="13"/>
      <c r="I57" s="23"/>
      <c r="J57" s="29"/>
      <c r="K57" s="29"/>
      <c r="L57" s="29"/>
      <c r="M57" s="29"/>
      <c r="N57" s="29"/>
    </row>
    <row r="58" spans="1:14" ht="12" customHeight="1">
      <c r="A58" s="4"/>
      <c r="B58" s="5"/>
      <c r="C58" s="4"/>
      <c r="D58" s="4"/>
      <c r="E58" s="7"/>
      <c r="F58" s="38"/>
      <c r="G58" s="12"/>
      <c r="H58" s="13"/>
      <c r="I58" s="23"/>
      <c r="J58" s="29"/>
      <c r="K58" s="29"/>
      <c r="L58" s="29"/>
      <c r="M58" s="29"/>
      <c r="N58" s="29"/>
    </row>
    <row r="59" spans="1:14" ht="12" customHeight="1">
      <c r="A59" s="4"/>
      <c r="B59" s="5"/>
      <c r="C59" s="4"/>
      <c r="D59" s="4"/>
      <c r="E59" s="7"/>
      <c r="F59" s="14"/>
      <c r="G59" s="9"/>
      <c r="H59" s="11"/>
      <c r="I59" s="23"/>
      <c r="J59" s="29"/>
      <c r="K59" s="29"/>
      <c r="L59" s="29"/>
      <c r="M59" s="29"/>
      <c r="N59" s="29"/>
    </row>
    <row r="60" spans="1:14" ht="12" customHeight="1">
      <c r="A60" s="4"/>
      <c r="B60" s="4"/>
      <c r="C60" s="4"/>
      <c r="D60" s="4"/>
      <c r="E60" s="7"/>
      <c r="F60" s="38"/>
      <c r="G60" s="12"/>
      <c r="H60" s="13"/>
      <c r="I60" s="23"/>
      <c r="J60" s="29"/>
      <c r="K60" s="29"/>
      <c r="L60" s="29"/>
      <c r="M60" s="29"/>
      <c r="N60" s="29"/>
    </row>
    <row r="61" spans="1:14" ht="12" customHeight="1">
      <c r="A61" s="4"/>
      <c r="B61" s="4"/>
      <c r="C61" s="4"/>
      <c r="D61" s="4"/>
      <c r="E61" s="8"/>
      <c r="F61" s="10"/>
      <c r="G61" s="9"/>
      <c r="H61" s="10"/>
      <c r="I61" s="23"/>
      <c r="J61" s="29"/>
      <c r="K61" s="29"/>
      <c r="L61" s="29"/>
      <c r="M61" s="29"/>
      <c r="N61" s="29"/>
    </row>
    <row r="62" spans="1:14" ht="8.25" customHeight="1" thickBot="1">
      <c r="A62" s="39"/>
      <c r="B62" s="17"/>
      <c r="C62" s="18"/>
      <c r="D62" s="19"/>
      <c r="E62" s="20"/>
      <c r="F62" s="40"/>
      <c r="G62" s="21"/>
      <c r="H62" s="22"/>
      <c r="I62" s="25"/>
      <c r="J62" s="29"/>
      <c r="K62" s="29"/>
      <c r="L62" s="29"/>
      <c r="M62" s="29"/>
      <c r="N62" s="29"/>
    </row>
    <row r="63" spans="1:14" ht="12" customHeight="1" thickTop="1">
      <c r="A63" s="41"/>
      <c r="B63" s="42"/>
      <c r="C63" s="41"/>
      <c r="D63" s="43"/>
      <c r="E63" s="44"/>
      <c r="F63" s="41"/>
      <c r="G63" s="45"/>
      <c r="H63" s="42"/>
      <c r="I63" s="29"/>
      <c r="J63" s="29"/>
      <c r="K63" s="29"/>
      <c r="L63" s="29"/>
      <c r="M63" s="29"/>
      <c r="N63" s="29"/>
    </row>
    <row r="64" spans="1:14" ht="12" customHeight="1">
      <c r="A64" s="46"/>
      <c r="B64" s="42"/>
      <c r="C64" s="42"/>
      <c r="D64" s="47"/>
      <c r="E64" s="48"/>
      <c r="F64" s="49"/>
      <c r="G64" s="50"/>
      <c r="H64" s="51"/>
      <c r="I64" s="29"/>
      <c r="J64" s="29"/>
      <c r="K64" s="29"/>
      <c r="L64" s="29"/>
      <c r="M64" s="29"/>
      <c r="N64" s="29"/>
    </row>
    <row r="65" spans="1:14" ht="12" customHeight="1">
      <c r="A65" s="52"/>
      <c r="B65" s="53"/>
      <c r="C65" s="54"/>
      <c r="D65" s="52"/>
      <c r="E65" s="44"/>
      <c r="F65" s="41"/>
      <c r="G65" s="45"/>
      <c r="H65" s="42"/>
      <c r="I65" s="29"/>
      <c r="J65" s="29"/>
      <c r="K65" s="29"/>
      <c r="L65" s="29"/>
      <c r="M65" s="29"/>
      <c r="N65" s="29"/>
    </row>
    <row r="66" spans="1:14" ht="12" customHeight="1">
      <c r="A66" s="29"/>
      <c r="B66" s="33"/>
      <c r="C66" s="29"/>
      <c r="D66" s="29"/>
      <c r="E66" s="48"/>
      <c r="F66" s="49"/>
      <c r="G66" s="50"/>
      <c r="H66" s="51"/>
      <c r="I66" s="29"/>
      <c r="J66" s="29"/>
      <c r="K66" s="29"/>
      <c r="L66" s="29"/>
      <c r="M66" s="29"/>
      <c r="N66" s="29"/>
    </row>
    <row r="67" spans="1:14" ht="12" customHeight="1">
      <c r="A67" s="29"/>
      <c r="B67" s="33"/>
      <c r="C67" s="29"/>
      <c r="D67" s="29"/>
      <c r="E67" s="31"/>
      <c r="F67" s="41"/>
      <c r="G67" s="42"/>
      <c r="H67" s="42"/>
      <c r="I67" s="29"/>
      <c r="J67" s="29"/>
      <c r="K67" s="29"/>
      <c r="L67" s="29"/>
      <c r="M67" s="29"/>
      <c r="N67" s="29"/>
    </row>
    <row r="68" spans="1:14" ht="12.75">
      <c r="A68" s="28"/>
      <c r="B68" s="36"/>
      <c r="C68" s="28"/>
      <c r="D68" s="28"/>
      <c r="E68" s="28"/>
      <c r="F68" s="55"/>
      <c r="G68" s="55"/>
      <c r="H68" s="55"/>
      <c r="I68" s="28"/>
      <c r="J68" s="28"/>
      <c r="K68" s="28"/>
      <c r="L68" s="28"/>
      <c r="M68" s="28"/>
      <c r="N68" s="28"/>
    </row>
    <row r="69" spans="1:14" ht="12.75">
      <c r="A69" s="28"/>
      <c r="B69" s="36"/>
      <c r="C69" s="28"/>
      <c r="D69" s="28"/>
      <c r="E69" s="28"/>
      <c r="F69" s="28"/>
      <c r="G69" s="28"/>
      <c r="H69" s="28"/>
      <c r="I69" s="28"/>
      <c r="J69" s="28"/>
      <c r="K69" s="28"/>
      <c r="L69" s="28"/>
      <c r="M69" s="28"/>
      <c r="N69" s="28"/>
    </row>
    <row r="70" spans="1:14" ht="12.75">
      <c r="A70" s="28"/>
      <c r="B70" s="36"/>
      <c r="C70" s="28"/>
      <c r="D70" s="28"/>
      <c r="E70" s="28"/>
      <c r="F70" s="28"/>
      <c r="G70" s="28"/>
      <c r="H70" s="28"/>
      <c r="I70" s="28"/>
      <c r="J70" s="28"/>
      <c r="K70" s="28"/>
      <c r="L70" s="28"/>
      <c r="M70" s="28"/>
      <c r="N70" s="28"/>
    </row>
  </sheetData>
  <sheetProtection/>
  <printOptions horizontalCentered="1"/>
  <pageMargins left="0" right="0" top="0.5" bottom="0" header="0" footer="0"/>
  <pageSetup blackAndWhite="1"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47" sqref="C47"/>
    </sheetView>
  </sheetViews>
  <sheetFormatPr defaultColWidth="9.140625" defaultRowHeight="12.75"/>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62"/>
  <sheetViews>
    <sheetView showGridLines="0" showZeros="0" tabSelected="1" zoomScale="95" zoomScaleNormal="95" zoomScalePageLayoutView="0" workbookViewId="0" topLeftCell="A1">
      <selection activeCell="C2" sqref="C2"/>
    </sheetView>
  </sheetViews>
  <sheetFormatPr defaultColWidth="9.140625" defaultRowHeight="12.75"/>
  <cols>
    <col min="1" max="1" width="3.140625" style="0" customWidth="1"/>
    <col min="2" max="2" width="7.7109375" style="0" customWidth="1"/>
    <col min="3" max="3" width="5.7109375" style="0" customWidth="1"/>
    <col min="4" max="4" width="37.7109375" style="0" customWidth="1"/>
    <col min="5" max="5" width="12.7109375" style="0" customWidth="1"/>
    <col min="6" max="6" width="8.7109375" style="0" customWidth="1"/>
    <col min="7" max="7" width="12.8515625" style="0" customWidth="1"/>
    <col min="8" max="8" width="19.140625" style="0" customWidth="1"/>
    <col min="9" max="9" width="8.00390625" style="0" customWidth="1"/>
    <col min="10" max="10" width="11.7109375" style="0" hidden="1" customWidth="1"/>
    <col min="11" max="11" width="20.57421875" style="0" hidden="1" customWidth="1"/>
    <col min="12" max="12" width="15.57421875" style="0" hidden="1" customWidth="1"/>
    <col min="13" max="13" width="19.57421875" style="0" hidden="1" customWidth="1"/>
    <col min="14" max="14" width="15.28125" style="0" hidden="1" customWidth="1"/>
  </cols>
  <sheetData>
    <row r="1" spans="1:14" ht="19.5" customHeight="1" thickBot="1">
      <c r="A1" s="26"/>
      <c r="B1" s="26"/>
      <c r="C1" s="27"/>
      <c r="D1" s="26"/>
      <c r="E1" s="26"/>
      <c r="F1" s="26"/>
      <c r="G1" s="26"/>
      <c r="H1" s="26"/>
      <c r="I1" s="28"/>
      <c r="J1" s="28"/>
      <c r="K1" s="28"/>
      <c r="L1" s="28"/>
      <c r="M1" s="28"/>
      <c r="N1" s="28"/>
    </row>
    <row r="2" spans="2:14" ht="15" customHeight="1" thickTop="1">
      <c r="B2" s="70"/>
      <c r="C2" s="69"/>
      <c r="D2" s="69"/>
      <c r="E2" s="69"/>
      <c r="F2" s="69"/>
      <c r="G2" s="69"/>
      <c r="H2" s="168"/>
      <c r="I2" s="28"/>
      <c r="J2" s="57"/>
      <c r="K2" s="57"/>
      <c r="L2" s="58" t="s">
        <v>12</v>
      </c>
      <c r="M2" s="58"/>
      <c r="N2" s="58"/>
    </row>
    <row r="3" spans="2:14" ht="9.75" customHeight="1">
      <c r="B3" s="71"/>
      <c r="C3" s="69"/>
      <c r="D3" s="69"/>
      <c r="E3" s="69"/>
      <c r="F3" s="69"/>
      <c r="G3" s="69"/>
      <c r="H3" s="168"/>
      <c r="I3" s="28"/>
      <c r="J3" s="59"/>
      <c r="K3" s="60" t="s">
        <v>14</v>
      </c>
      <c r="L3" s="59"/>
      <c r="M3" s="59"/>
      <c r="N3" s="59"/>
    </row>
    <row r="4" spans="2:14" ht="9.75" customHeight="1" thickBot="1">
      <c r="B4" s="71"/>
      <c r="C4" s="69"/>
      <c r="D4" s="69"/>
      <c r="E4" s="69"/>
      <c r="F4" s="69"/>
      <c r="G4" s="69"/>
      <c r="H4" s="168"/>
      <c r="I4" s="28"/>
      <c r="J4" s="61" t="s">
        <v>16</v>
      </c>
      <c r="K4" s="61" t="s">
        <v>17</v>
      </c>
      <c r="L4" s="62" t="s">
        <v>18</v>
      </c>
      <c r="M4" s="63" t="s">
        <v>19</v>
      </c>
      <c r="N4" s="62" t="s">
        <v>20</v>
      </c>
    </row>
    <row r="5" spans="2:14" ht="15" customHeight="1">
      <c r="B5" s="15"/>
      <c r="C5" s="3"/>
      <c r="D5" s="3"/>
      <c r="E5" s="2"/>
      <c r="F5" s="3"/>
      <c r="G5" s="3"/>
      <c r="H5" s="168"/>
      <c r="I5" s="29"/>
      <c r="J5" s="64">
        <v>2</v>
      </c>
      <c r="K5" s="65" t="str">
        <f>IF('ChgOrd (Cont.) (2)'!$J$13=1,"No Item Selected",IF('ChgOrd (Cont.) (2)'!$J$13=2,"Contract Items",IF('ChgOrd (Cont.) (2)'!$J$13=3,"Supp Agreement","No Page")))</f>
        <v>No Item Selected</v>
      </c>
      <c r="L5" s="66">
        <f>IF('ChgOrd (Cont.) (2)'!$J$13=1,'ChgOrd (Cont.) (2)'!$H$42,0)</f>
        <v>0</v>
      </c>
      <c r="M5" s="66">
        <f>IF('ChgOrd (Cont.) (2)'!$J$13=2,'ChgOrd (Cont.) (2)'!$H$42,0)</f>
        <v>0</v>
      </c>
      <c r="N5" s="66">
        <f>IF('ChgOrd (Cont.) (2)'!$J$13=3,'ChgOrd (Cont.) (2)'!$H$42,0)</f>
        <v>0</v>
      </c>
    </row>
    <row r="6" spans="2:14" ht="13.5" customHeight="1">
      <c r="B6" s="165" t="s">
        <v>16</v>
      </c>
      <c r="C6" s="169"/>
      <c r="D6" s="72"/>
      <c r="E6" s="72"/>
      <c r="F6" s="72"/>
      <c r="G6" s="72"/>
      <c r="H6" s="168"/>
      <c r="I6" s="29"/>
      <c r="J6" s="64">
        <v>3</v>
      </c>
      <c r="K6" s="65" t="str">
        <f>IF('ChgOrd (Cont.) (3)'!$I$13=1,"No Item Selected",IF('ChgOrd (Cont.) (3)'!$I$13=2,"Contract Items",IF('ChgOrd (Cont.) (3)'!$I$13=3,"Supp Agreement","No Page")))</f>
        <v>No Item Selected</v>
      </c>
      <c r="L6" s="66">
        <f>IF('ChgOrd (Cont.) (3)'!$I$13=1,'ChgOrd (Cont.) (3)'!$G$42,0)</f>
        <v>0</v>
      </c>
      <c r="M6" s="66">
        <f>IF('ChgOrd (Cont.) (3)'!$I$13=2,'ChgOrd (Cont.) (3)'!$G$42,0)</f>
        <v>0</v>
      </c>
      <c r="N6" s="66">
        <f>IF('ChgOrd (Cont.) (3)'!$I$13=3,'ChgOrd (Cont.) (3)'!$G$42,0)</f>
        <v>0</v>
      </c>
    </row>
    <row r="7" spans="2:14" ht="13.5" customHeight="1">
      <c r="B7" s="165" t="s">
        <v>60</v>
      </c>
      <c r="C7" s="72"/>
      <c r="D7" s="170" t="s">
        <v>74</v>
      </c>
      <c r="E7" s="165" t="s">
        <v>64</v>
      </c>
      <c r="F7" s="72"/>
      <c r="G7" s="234"/>
      <c r="H7" s="234"/>
      <c r="I7" s="29"/>
      <c r="J7" s="64">
        <v>4</v>
      </c>
      <c r="K7" s="65" t="str">
        <f>IF('ChgOrd (Cont.) (4)'!$I$13=1,"No Item Selected",IF('ChgOrd (Cont.) (4)'!$I$13=2,"Contract Items",IF('ChgOrd (Cont.) (4)'!$I$13=3,"Supp Agreement","No Page")))</f>
        <v>No Item Selected</v>
      </c>
      <c r="L7" s="66">
        <f>IF('ChgOrd (Cont.) (4)'!$I$13=1,'ChgOrd (Cont.) (4)'!$G$42,0)</f>
        <v>0</v>
      </c>
      <c r="M7" s="66">
        <f>IF('ChgOrd (Cont.) (4)'!$I$13=2,'ChgOrd (Cont.) (4)'!$G$42,0)</f>
        <v>0</v>
      </c>
      <c r="N7" s="66">
        <f>IF('ChgOrd (Cont.) (4)'!$I$13=3,'ChgOrd (Cont.) (4)'!$G$42,0)</f>
        <v>0</v>
      </c>
    </row>
    <row r="8" spans="2:14" ht="13.5" customHeight="1">
      <c r="B8" s="165" t="s">
        <v>61</v>
      </c>
      <c r="C8" s="162"/>
      <c r="D8" s="233" t="s">
        <v>76</v>
      </c>
      <c r="E8" s="165" t="s">
        <v>24</v>
      </c>
      <c r="F8" s="72"/>
      <c r="G8" s="235"/>
      <c r="H8" s="235"/>
      <c r="I8" s="29"/>
      <c r="J8" s="64">
        <v>5</v>
      </c>
      <c r="K8" s="65" t="str">
        <f>IF('ChgOrd (Cont.) (5)'!$I$13=1,"No Item Selected",IF('ChgOrd (Cont.) (5)'!$I$13=2,"Contract Items",IF('ChgOrd (Cont.) (5)'!$I$13=3,"Supp Agreement","No Page")))</f>
        <v>No Item Selected</v>
      </c>
      <c r="L8" s="66">
        <f>IF('ChgOrd (Cont.) (5)'!$I$13=1,'ChgOrd (Cont.) (5)'!$G$42,0)</f>
        <v>0</v>
      </c>
      <c r="M8" s="66">
        <f>IF('ChgOrd (Cont.) (5)'!$I$13=2,'ChgOrd (Cont.) (5)'!$G$42,0)</f>
        <v>0</v>
      </c>
      <c r="N8" s="66">
        <f>IF('ChgOrd (Cont.) (5)'!$I$13=3,'ChgOrd (Cont.) (5)'!$G$42,0)</f>
        <v>0</v>
      </c>
    </row>
    <row r="9" spans="2:14" ht="13.5" customHeight="1">
      <c r="B9" s="165" t="s">
        <v>28</v>
      </c>
      <c r="C9" s="162"/>
      <c r="D9" s="164"/>
      <c r="E9" s="165" t="s">
        <v>65</v>
      </c>
      <c r="F9" s="72"/>
      <c r="G9" s="235"/>
      <c r="H9" s="235"/>
      <c r="I9" s="29"/>
      <c r="J9" s="64">
        <v>6</v>
      </c>
      <c r="K9" s="65" t="str">
        <f>IF('ChgOrd (Cont.) (6)'!$I$13=1,"No Item Selected",IF('ChgOrd (Cont.) (6)'!$I$13=2,"Contract Items",IF('ChgOrd (Cont.) (6)'!$I$13=3,"Supp Agreement","No Page")))</f>
        <v>No Item Selected</v>
      </c>
      <c r="L9" s="66">
        <f>IF('ChgOrd (Cont.) (6)'!$I$13=1,'ChgOrd (Cont.) (6)'!$G$42,0)</f>
        <v>0</v>
      </c>
      <c r="M9" s="66">
        <f>IF('ChgOrd (Cont.) (6)'!$I$13=2,'ChgOrd (Cont.) (6)'!$G$42,0)</f>
        <v>0</v>
      </c>
      <c r="N9" s="66">
        <f>IF('ChgOrd (Cont.) (6)'!$I$13=3,'ChgOrd (Cont.) (6)'!$G$42,0)</f>
        <v>0</v>
      </c>
    </row>
    <row r="10" spans="2:14" ht="13.5" customHeight="1">
      <c r="B10" s="165" t="s">
        <v>62</v>
      </c>
      <c r="C10" s="72"/>
      <c r="D10" s="164"/>
      <c r="E10" s="165" t="s">
        <v>66</v>
      </c>
      <c r="F10" s="72"/>
      <c r="G10" s="236"/>
      <c r="H10" s="236"/>
      <c r="I10" s="29"/>
      <c r="J10" s="64"/>
      <c r="K10" s="65"/>
      <c r="L10" s="66"/>
      <c r="M10" s="66"/>
      <c r="N10" s="66"/>
    </row>
    <row r="11" spans="2:14" ht="13.5" customHeight="1">
      <c r="B11" s="165" t="s">
        <v>63</v>
      </c>
      <c r="C11" s="72"/>
      <c r="D11" s="164"/>
      <c r="E11" s="165"/>
      <c r="F11" s="165"/>
      <c r="G11" s="165"/>
      <c r="H11" s="165"/>
      <c r="I11" s="29"/>
      <c r="J11" s="64"/>
      <c r="K11" s="65"/>
      <c r="L11" s="66"/>
      <c r="M11" s="66"/>
      <c r="N11" s="66"/>
    </row>
    <row r="12" spans="2:14" ht="14.25" customHeight="1">
      <c r="B12" s="73"/>
      <c r="C12" s="79"/>
      <c r="D12" s="194" t="s">
        <v>30</v>
      </c>
      <c r="E12" s="174"/>
      <c r="F12" s="73"/>
      <c r="G12" s="73"/>
      <c r="H12" s="168"/>
      <c r="I12" s="29"/>
      <c r="J12" s="64"/>
      <c r="K12" s="65"/>
      <c r="L12" s="66"/>
      <c r="M12" s="66"/>
      <c r="N12" s="66"/>
    </row>
    <row r="13" spans="2:14" ht="12" customHeight="1">
      <c r="B13" s="175" t="s">
        <v>32</v>
      </c>
      <c r="C13" s="176"/>
      <c r="D13" s="176"/>
      <c r="E13" s="175"/>
      <c r="F13" s="175"/>
      <c r="G13" s="175"/>
      <c r="H13" s="177"/>
      <c r="I13" s="29"/>
      <c r="J13" s="57"/>
      <c r="K13" s="66"/>
      <c r="L13" s="66">
        <f>SUM(L5:L9)</f>
        <v>0</v>
      </c>
      <c r="M13" s="66">
        <f>SUM(M5:M9)</f>
        <v>0</v>
      </c>
      <c r="N13" s="66">
        <f>SUM(N5:N9)</f>
        <v>0</v>
      </c>
    </row>
    <row r="14" spans="2:14" ht="12" customHeight="1" thickBot="1">
      <c r="B14" s="178" t="s">
        <v>34</v>
      </c>
      <c r="C14" s="179"/>
      <c r="D14" s="180" t="s">
        <v>35</v>
      </c>
      <c r="E14" s="178" t="s">
        <v>36</v>
      </c>
      <c r="F14" s="178" t="s">
        <v>37</v>
      </c>
      <c r="G14" s="178" t="s">
        <v>38</v>
      </c>
      <c r="H14" s="181" t="s">
        <v>39</v>
      </c>
      <c r="I14" s="29"/>
      <c r="J14" s="61"/>
      <c r="K14" s="62"/>
      <c r="L14" s="63"/>
      <c r="M14" s="62"/>
      <c r="N14" s="31"/>
    </row>
    <row r="15" spans="2:14" ht="12" customHeight="1">
      <c r="B15" s="182"/>
      <c r="C15" s="183"/>
      <c r="D15" s="184"/>
      <c r="E15" s="185"/>
      <c r="F15" s="186"/>
      <c r="G15" s="187"/>
      <c r="H15" s="188">
        <f>IF(E15*G15&lt;&gt;0,ROUND(E15*G15,2),"")</f>
      </c>
      <c r="I15" s="29"/>
      <c r="J15" s="65"/>
      <c r="K15" s="66"/>
      <c r="L15" s="66"/>
      <c r="M15" s="66"/>
      <c r="N15" s="29"/>
    </row>
    <row r="16" spans="2:14" ht="12" customHeight="1">
      <c r="B16" s="182"/>
      <c r="C16" s="183"/>
      <c r="D16" s="189"/>
      <c r="E16" s="185"/>
      <c r="F16" s="186"/>
      <c r="G16" s="187"/>
      <c r="H16" s="188">
        <f>IF(E16*G16&lt;&gt;0,ROUND(E16*G16,2),"")</f>
      </c>
      <c r="I16" s="29"/>
      <c r="J16" s="65"/>
      <c r="K16" s="66"/>
      <c r="L16" s="66"/>
      <c r="M16" s="66"/>
      <c r="N16" s="29"/>
    </row>
    <row r="17" spans="2:14" ht="12" customHeight="1">
      <c r="B17" s="182"/>
      <c r="C17" s="183"/>
      <c r="D17" s="189"/>
      <c r="E17" s="185"/>
      <c r="F17" s="186"/>
      <c r="G17" s="187"/>
      <c r="H17" s="188">
        <f>IF(E17*G17&lt;&gt;0,ROUND(E17*G17,2),"")</f>
      </c>
      <c r="I17" s="29"/>
      <c r="J17" s="65"/>
      <c r="K17" s="66"/>
      <c r="L17" s="66"/>
      <c r="M17" s="66"/>
      <c r="N17" s="29"/>
    </row>
    <row r="18" spans="2:14" ht="12" customHeight="1">
      <c r="B18" s="182"/>
      <c r="C18" s="183"/>
      <c r="D18" s="189"/>
      <c r="E18" s="185"/>
      <c r="F18" s="186"/>
      <c r="G18" s="187"/>
      <c r="H18" s="188">
        <f>IF(E18*G18&lt;&gt;0,ROUND(E18*G18,2),"")</f>
      </c>
      <c r="I18" s="29"/>
      <c r="J18" s="65"/>
      <c r="K18" s="66"/>
      <c r="L18" s="66"/>
      <c r="M18" s="66"/>
      <c r="N18" s="29"/>
    </row>
    <row r="19" spans="2:14" ht="12" customHeight="1">
      <c r="B19" s="182"/>
      <c r="C19" s="183"/>
      <c r="D19" s="189"/>
      <c r="E19" s="185"/>
      <c r="F19" s="186"/>
      <c r="G19" s="187"/>
      <c r="H19" s="188">
        <f>IF(E19*G19&lt;&gt;0,ROUND(E19*G19,2),"")</f>
      </c>
      <c r="I19" s="29"/>
      <c r="J19" s="65"/>
      <c r="K19" s="66"/>
      <c r="L19" s="66"/>
      <c r="M19" s="66"/>
      <c r="N19" s="29"/>
    </row>
    <row r="20" spans="2:14" ht="13.5" customHeight="1">
      <c r="B20" s="190"/>
      <c r="C20" s="190"/>
      <c r="D20" s="174"/>
      <c r="E20" s="191"/>
      <c r="F20" s="173"/>
      <c r="G20" s="192" t="s">
        <v>40</v>
      </c>
      <c r="H20" s="193">
        <f>SUM(H15:H19)</f>
        <v>0</v>
      </c>
      <c r="I20" s="29"/>
      <c r="J20" s="57"/>
      <c r="K20" s="57"/>
      <c r="L20" s="67"/>
      <c r="M20" s="67"/>
      <c r="N20" s="29"/>
    </row>
    <row r="21" spans="2:14" ht="13.5" customHeight="1">
      <c r="B21" s="190"/>
      <c r="C21" s="190"/>
      <c r="D21" s="174"/>
      <c r="E21" s="191"/>
      <c r="F21" s="173"/>
      <c r="G21" s="192" t="s">
        <v>41</v>
      </c>
      <c r="H21" s="188">
        <f>IF($L$13=0,$M$13,"Selection Needed")</f>
        <v>0</v>
      </c>
      <c r="I21" s="29"/>
      <c r="J21" s="29"/>
      <c r="K21" s="29"/>
      <c r="L21" s="34"/>
      <c r="M21" s="34"/>
      <c r="N21" s="29"/>
    </row>
    <row r="22" spans="2:14" ht="13.5" customHeight="1">
      <c r="B22" s="190"/>
      <c r="C22" s="190"/>
      <c r="D22" s="174"/>
      <c r="E22" s="191"/>
      <c r="F22" s="173"/>
      <c r="G22" s="192" t="s">
        <v>42</v>
      </c>
      <c r="H22" s="188">
        <f>IF($L$13=0,H21+H20,"Selection Needed")</f>
        <v>0</v>
      </c>
      <c r="I22" s="29"/>
      <c r="J22" s="29"/>
      <c r="K22" s="29"/>
      <c r="L22" s="34"/>
      <c r="M22" s="34"/>
      <c r="N22" s="29"/>
    </row>
    <row r="23" spans="2:14" ht="12.75" customHeight="1">
      <c r="B23" s="190"/>
      <c r="C23" s="190"/>
      <c r="D23" s="194" t="s">
        <v>43</v>
      </c>
      <c r="E23" s="191"/>
      <c r="F23" s="173"/>
      <c r="G23" s="195"/>
      <c r="H23" s="196"/>
      <c r="I23" s="29"/>
      <c r="J23" s="29"/>
      <c r="K23" s="29"/>
      <c r="L23" s="35"/>
      <c r="M23" s="35"/>
      <c r="N23" s="29"/>
    </row>
    <row r="24" spans="2:14" ht="12" customHeight="1">
      <c r="B24" s="175" t="s">
        <v>44</v>
      </c>
      <c r="C24" s="197"/>
      <c r="D24" s="198"/>
      <c r="E24" s="199"/>
      <c r="F24" s="197"/>
      <c r="G24" s="198"/>
      <c r="H24" s="198"/>
      <c r="I24" s="29"/>
      <c r="J24" s="29"/>
      <c r="K24" s="29"/>
      <c r="L24" s="29"/>
      <c r="M24" s="29"/>
      <c r="N24" s="29"/>
    </row>
    <row r="25" spans="2:14" ht="12" customHeight="1">
      <c r="B25" s="178" t="s">
        <v>34</v>
      </c>
      <c r="C25" s="200"/>
      <c r="D25" s="201" t="s">
        <v>35</v>
      </c>
      <c r="E25" s="202" t="s">
        <v>36</v>
      </c>
      <c r="F25" s="200" t="s">
        <v>37</v>
      </c>
      <c r="G25" s="203" t="s">
        <v>38</v>
      </c>
      <c r="H25" s="200" t="s">
        <v>39</v>
      </c>
      <c r="I25" s="29"/>
      <c r="J25" s="29"/>
      <c r="K25" s="29"/>
      <c r="L25" s="29"/>
      <c r="M25" s="29"/>
      <c r="N25" s="29"/>
    </row>
    <row r="26" spans="2:14" ht="12" customHeight="1">
      <c r="B26" s="182"/>
      <c r="C26" s="183"/>
      <c r="D26" s="189"/>
      <c r="E26" s="185"/>
      <c r="F26" s="186"/>
      <c r="G26" s="187"/>
      <c r="H26" s="188">
        <f>IF(E26*G26&lt;&gt;0,ROUND(E26*G26,2),"")</f>
      </c>
      <c r="I26" s="29"/>
      <c r="J26" s="29"/>
      <c r="K26" s="29"/>
      <c r="L26" s="29"/>
      <c r="M26" s="29"/>
      <c r="N26" s="29"/>
    </row>
    <row r="27" spans="2:14" ht="12" customHeight="1">
      <c r="B27" s="182"/>
      <c r="C27" s="183"/>
      <c r="D27" s="189"/>
      <c r="E27" s="185"/>
      <c r="F27" s="186"/>
      <c r="G27" s="187"/>
      <c r="H27" s="188">
        <f>IF(E27*G27&lt;&gt;0,ROUND(E27*G27,2),"")</f>
      </c>
      <c r="I27" s="29"/>
      <c r="J27" s="29"/>
      <c r="K27" s="29"/>
      <c r="L27" s="29"/>
      <c r="M27" s="29"/>
      <c r="N27" s="29"/>
    </row>
    <row r="28" spans="2:14" ht="12" customHeight="1">
      <c r="B28" s="182"/>
      <c r="C28" s="183"/>
      <c r="D28" s="189"/>
      <c r="E28" s="185"/>
      <c r="F28" s="186"/>
      <c r="G28" s="187"/>
      <c r="H28" s="188">
        <f>IF(E28*G28&lt;&gt;0,ROUND(E28*G28,2),"")</f>
      </c>
      <c r="I28" s="29"/>
      <c r="J28" s="29"/>
      <c r="K28" s="29"/>
      <c r="L28" s="29"/>
      <c r="M28" s="29"/>
      <c r="N28" s="29"/>
    </row>
    <row r="29" spans="2:14" ht="12" customHeight="1">
      <c r="B29" s="182"/>
      <c r="C29" s="183"/>
      <c r="D29" s="189"/>
      <c r="E29" s="185"/>
      <c r="F29" s="186"/>
      <c r="G29" s="187"/>
      <c r="H29" s="188">
        <f>IF(E29*G29&lt;&gt;0,ROUND(E29*G29,2),"")</f>
      </c>
      <c r="I29" s="29"/>
      <c r="J29" s="29"/>
      <c r="K29" s="29"/>
      <c r="L29" s="29"/>
      <c r="M29" s="29"/>
      <c r="N29" s="29"/>
    </row>
    <row r="30" spans="2:14" ht="12" customHeight="1">
      <c r="B30" s="182"/>
      <c r="C30" s="183"/>
      <c r="D30" s="189" t="s">
        <v>73</v>
      </c>
      <c r="E30" s="185"/>
      <c r="F30" s="186"/>
      <c r="G30" s="187"/>
      <c r="H30" s="188">
        <f>IF(E30*G30&lt;&gt;0,ROUND(E30*G30,2),"")</f>
      </c>
      <c r="I30" s="29"/>
      <c r="J30" s="29"/>
      <c r="K30" s="29"/>
      <c r="L30" s="29"/>
      <c r="M30" s="29"/>
      <c r="N30" s="29"/>
    </row>
    <row r="31" spans="2:14" ht="13.5" customHeight="1">
      <c r="B31" s="204" t="s">
        <v>45</v>
      </c>
      <c r="C31" s="205"/>
      <c r="D31" s="204"/>
      <c r="E31" s="204"/>
      <c r="F31" s="174"/>
      <c r="G31" s="192" t="s">
        <v>40</v>
      </c>
      <c r="H31" s="188">
        <f>SUM(H26:H30)</f>
        <v>0</v>
      </c>
      <c r="I31" s="29"/>
      <c r="J31" s="29"/>
      <c r="K31" s="29"/>
      <c r="L31" s="29"/>
      <c r="M31" s="29"/>
      <c r="N31" s="29"/>
    </row>
    <row r="32" spans="2:14" ht="13.5" customHeight="1">
      <c r="B32" s="206"/>
      <c r="C32" s="205"/>
      <c r="D32" s="204"/>
      <c r="E32" s="204"/>
      <c r="F32" s="174"/>
      <c r="G32" s="192" t="s">
        <v>41</v>
      </c>
      <c r="H32" s="188">
        <f>IF($L$13=0,$N$13,"Selection Needed")</f>
        <v>0</v>
      </c>
      <c r="I32" s="29"/>
      <c r="J32" s="29"/>
      <c r="K32" s="29"/>
      <c r="L32" s="29"/>
      <c r="M32" s="29"/>
      <c r="N32" s="29"/>
    </row>
    <row r="33" spans="2:14" ht="13.5" customHeight="1">
      <c r="B33" s="204"/>
      <c r="C33" s="204"/>
      <c r="D33" s="204"/>
      <c r="E33" s="204"/>
      <c r="F33" s="174"/>
      <c r="G33" s="192" t="s">
        <v>46</v>
      </c>
      <c r="H33" s="188">
        <f>IF($L$13=0,H31+H32,"Selection Needed")</f>
        <v>0</v>
      </c>
      <c r="I33" s="29"/>
      <c r="J33" s="29"/>
      <c r="K33" s="29"/>
      <c r="L33" s="29"/>
      <c r="M33" s="29"/>
      <c r="N33" s="29"/>
    </row>
    <row r="34" spans="2:14" ht="9" customHeight="1" thickBot="1">
      <c r="B34" s="174"/>
      <c r="C34" s="173"/>
      <c r="D34" s="174"/>
      <c r="E34" s="174"/>
      <c r="F34" s="174"/>
      <c r="G34" s="174"/>
      <c r="H34" s="207"/>
      <c r="I34" s="29"/>
      <c r="J34" s="29"/>
      <c r="K34" s="29"/>
      <c r="L34" s="29"/>
      <c r="M34" s="29"/>
      <c r="N34" s="29"/>
    </row>
    <row r="35" spans="2:14" ht="13.5" customHeight="1" thickBot="1" thickTop="1">
      <c r="B35" s="208"/>
      <c r="C35" s="209"/>
      <c r="D35" s="209"/>
      <c r="E35" s="209"/>
      <c r="F35" s="210"/>
      <c r="G35" s="211" t="str">
        <f>IF(H35=0,"Total Amount ",IF(H35&gt;0,"Total Increase Amount ",IF(H35&lt;0,"Total Decrease Amount ")))</f>
        <v>Total Amount </v>
      </c>
      <c r="H35" s="212">
        <f>IF($L$13=0,H33+H22,"Selection Needed")</f>
        <v>0</v>
      </c>
      <c r="I35" s="29"/>
      <c r="J35" s="29"/>
      <c r="K35" s="29"/>
      <c r="L35" s="29"/>
      <c r="M35" s="29"/>
      <c r="N35" s="29"/>
    </row>
    <row r="36" spans="2:14" ht="3" customHeight="1" thickTop="1">
      <c r="B36" s="209"/>
      <c r="C36" s="209"/>
      <c r="D36" s="209"/>
      <c r="E36" s="209"/>
      <c r="F36" s="209"/>
      <c r="G36" s="209"/>
      <c r="H36" s="213"/>
      <c r="I36" s="29"/>
      <c r="J36" s="29"/>
      <c r="K36" s="29"/>
      <c r="L36" s="29"/>
      <c r="M36" s="29"/>
      <c r="N36" s="29"/>
    </row>
    <row r="37" spans="2:14" ht="12.75" customHeight="1">
      <c r="B37" s="208" t="s">
        <v>75</v>
      </c>
      <c r="C37" s="209"/>
      <c r="D37" s="209"/>
      <c r="E37" s="209"/>
      <c r="F37" s="209"/>
      <c r="G37" s="209"/>
      <c r="H37" s="204"/>
      <c r="I37" s="29"/>
      <c r="J37" s="29"/>
      <c r="K37" s="29"/>
      <c r="L37" s="29"/>
      <c r="M37" s="29"/>
      <c r="N37" s="29"/>
    </row>
    <row r="38" spans="2:14" ht="13.5" customHeight="1">
      <c r="B38" s="209"/>
      <c r="C38" s="209"/>
      <c r="D38" s="209"/>
      <c r="E38" s="209"/>
      <c r="F38" s="209"/>
      <c r="G38" s="209"/>
      <c r="H38" s="204"/>
      <c r="I38" s="29"/>
      <c r="J38" s="29"/>
      <c r="K38" s="29"/>
      <c r="L38" s="29"/>
      <c r="M38" s="29"/>
      <c r="N38" s="29"/>
    </row>
    <row r="39" spans="2:14" ht="13.5" customHeight="1">
      <c r="B39" s="209"/>
      <c r="C39" s="209"/>
      <c r="D39" s="209"/>
      <c r="E39" s="209"/>
      <c r="F39" s="209"/>
      <c r="G39" s="209"/>
      <c r="H39" s="204"/>
      <c r="I39" s="29"/>
      <c r="J39" s="29"/>
      <c r="K39" s="29"/>
      <c r="L39" s="29"/>
      <c r="M39" s="29"/>
      <c r="N39" s="29"/>
    </row>
    <row r="40" spans="2:14" ht="13.5" customHeight="1">
      <c r="B40" s="94"/>
      <c r="C40" s="94"/>
      <c r="D40" s="94"/>
      <c r="E40" s="94"/>
      <c r="F40" s="94"/>
      <c r="G40" s="94"/>
      <c r="H40" s="168"/>
      <c r="I40" s="29"/>
      <c r="J40" s="29"/>
      <c r="K40" s="29"/>
      <c r="L40" s="29"/>
      <c r="M40" s="29"/>
      <c r="N40" s="29"/>
    </row>
    <row r="41" spans="2:14" ht="13.5" customHeight="1">
      <c r="B41" s="94"/>
      <c r="C41" s="94"/>
      <c r="D41" s="94"/>
      <c r="E41" s="94"/>
      <c r="F41" s="94"/>
      <c r="G41" s="94"/>
      <c r="H41" s="168"/>
      <c r="I41" s="29"/>
      <c r="J41" s="29"/>
      <c r="K41" s="29"/>
      <c r="L41" s="29"/>
      <c r="M41" s="29"/>
      <c r="N41" s="29"/>
    </row>
    <row r="42" spans="2:14" ht="13.5" customHeight="1">
      <c r="B42" s="94"/>
      <c r="C42" s="94"/>
      <c r="D42" s="94"/>
      <c r="E42" s="94"/>
      <c r="F42" s="94"/>
      <c r="G42" s="94"/>
      <c r="H42" s="168"/>
      <c r="I42" s="29"/>
      <c r="J42" s="29"/>
      <c r="K42" s="29"/>
      <c r="L42" s="29"/>
      <c r="M42" s="29"/>
      <c r="N42" s="29"/>
    </row>
    <row r="43" spans="2:14" ht="13.5" customHeight="1">
      <c r="B43" s="94"/>
      <c r="C43" s="94"/>
      <c r="D43" s="94"/>
      <c r="E43" s="94"/>
      <c r="F43" s="94"/>
      <c r="G43" s="94"/>
      <c r="H43" s="168"/>
      <c r="I43" s="29"/>
      <c r="J43" s="29"/>
      <c r="K43" s="29"/>
      <c r="L43" s="29"/>
      <c r="M43" s="29"/>
      <c r="N43" s="29"/>
    </row>
    <row r="44" spans="2:14" ht="13.5" customHeight="1">
      <c r="B44" s="94"/>
      <c r="C44" s="94"/>
      <c r="D44" s="94"/>
      <c r="E44" s="94"/>
      <c r="F44" s="94"/>
      <c r="G44" s="94"/>
      <c r="H44" s="168"/>
      <c r="I44" s="29"/>
      <c r="J44" s="29"/>
      <c r="K44" s="29"/>
      <c r="L44" s="29"/>
      <c r="M44" s="29"/>
      <c r="N44" s="29"/>
    </row>
    <row r="45" spans="2:14" ht="13.5" customHeight="1">
      <c r="B45" s="94"/>
      <c r="C45" s="94"/>
      <c r="D45" s="94"/>
      <c r="E45" s="94"/>
      <c r="F45" s="94"/>
      <c r="G45" s="94"/>
      <c r="H45" s="168"/>
      <c r="I45" s="29"/>
      <c r="J45" s="29"/>
      <c r="K45" s="29"/>
      <c r="L45" s="29"/>
      <c r="M45" s="29"/>
      <c r="N45" s="29"/>
    </row>
    <row r="46" spans="2:14" ht="13.5" customHeight="1">
      <c r="B46" s="94"/>
      <c r="C46" s="94"/>
      <c r="D46" s="94"/>
      <c r="E46" s="94"/>
      <c r="F46" s="94"/>
      <c r="G46" s="94"/>
      <c r="H46" s="168"/>
      <c r="I46" s="29"/>
      <c r="J46" s="29"/>
      <c r="K46" s="29"/>
      <c r="L46" s="29"/>
      <c r="M46" s="29"/>
      <c r="N46" s="29"/>
    </row>
    <row r="47" spans="2:14" ht="9.75" customHeight="1">
      <c r="B47" s="94"/>
      <c r="C47" s="94"/>
      <c r="D47" s="94"/>
      <c r="E47" s="94"/>
      <c r="F47" s="94"/>
      <c r="G47" s="94"/>
      <c r="H47" s="168"/>
      <c r="I47" s="29"/>
      <c r="J47" s="29"/>
      <c r="K47" s="29"/>
      <c r="L47" s="29"/>
      <c r="M47" s="29"/>
      <c r="N47" s="29"/>
    </row>
    <row r="48" spans="2:14" ht="9.75" customHeight="1">
      <c r="B48" s="73"/>
      <c r="C48" s="73"/>
      <c r="D48" s="73"/>
      <c r="E48" s="73"/>
      <c r="F48" s="73"/>
      <c r="G48" s="73"/>
      <c r="H48" s="168"/>
      <c r="I48" s="29"/>
      <c r="J48" s="29"/>
      <c r="K48" s="29"/>
      <c r="L48" s="29"/>
      <c r="M48" s="29"/>
      <c r="N48" s="29"/>
    </row>
    <row r="49" spans="2:14" ht="14.25" customHeight="1">
      <c r="B49" s="4"/>
      <c r="C49" s="5"/>
      <c r="D49" s="4"/>
      <c r="E49" s="215" t="s">
        <v>48</v>
      </c>
      <c r="F49" s="216"/>
      <c r="G49" s="216"/>
      <c r="H49" s="216"/>
      <c r="I49" s="29"/>
      <c r="J49" s="29"/>
      <c r="K49" s="29"/>
      <c r="L49" s="29"/>
      <c r="M49" s="29"/>
      <c r="N49" s="29"/>
    </row>
    <row r="50" spans="2:14" ht="14.25" customHeight="1">
      <c r="B50" s="4"/>
      <c r="C50" s="5"/>
      <c r="D50" s="4"/>
      <c r="E50" s="215"/>
      <c r="F50" s="217" t="s">
        <v>49</v>
      </c>
      <c r="G50" s="218"/>
      <c r="H50" s="218" t="s">
        <v>70</v>
      </c>
      <c r="I50" s="29"/>
      <c r="J50" s="29"/>
      <c r="K50" s="29"/>
      <c r="L50" s="29"/>
      <c r="M50" s="29"/>
      <c r="N50" s="29"/>
    </row>
    <row r="51" spans="2:14" ht="14.25" customHeight="1">
      <c r="B51" s="4"/>
      <c r="C51" s="5"/>
      <c r="D51" s="4"/>
      <c r="E51" s="215" t="s">
        <v>50</v>
      </c>
      <c r="F51" s="216"/>
      <c r="G51" s="216"/>
      <c r="H51" s="216"/>
      <c r="I51" s="29"/>
      <c r="J51" s="29"/>
      <c r="K51" s="29"/>
      <c r="L51" s="29"/>
      <c r="M51" s="29"/>
      <c r="N51" s="29"/>
    </row>
    <row r="52" spans="2:14" ht="14.25" customHeight="1">
      <c r="B52" s="4"/>
      <c r="C52" s="4"/>
      <c r="D52" s="4"/>
      <c r="E52" s="219"/>
      <c r="F52" s="217" t="s">
        <v>67</v>
      </c>
      <c r="G52" s="218"/>
      <c r="H52" s="218" t="s">
        <v>70</v>
      </c>
      <c r="I52" s="29"/>
      <c r="J52" s="29"/>
      <c r="K52" s="29"/>
      <c r="L52" s="29"/>
      <c r="M52" s="29"/>
      <c r="N52" s="29"/>
    </row>
    <row r="53" spans="2:14" ht="14.25" customHeight="1">
      <c r="B53" s="4"/>
      <c r="C53" s="4"/>
      <c r="D53" s="4"/>
      <c r="E53" s="215" t="s">
        <v>50</v>
      </c>
      <c r="F53" s="216"/>
      <c r="G53" s="216"/>
      <c r="H53" s="216"/>
      <c r="I53" s="29"/>
      <c r="J53" s="29"/>
      <c r="K53" s="29"/>
      <c r="L53" s="29"/>
      <c r="M53" s="29"/>
      <c r="N53" s="29"/>
    </row>
    <row r="54" spans="2:14" ht="14.25" customHeight="1">
      <c r="B54" s="224">
        <f>D10</f>
        <v>0</v>
      </c>
      <c r="C54" s="224"/>
      <c r="D54" s="224"/>
      <c r="E54" s="219"/>
      <c r="F54" s="217" t="s">
        <v>71</v>
      </c>
      <c r="G54" s="218"/>
      <c r="H54" s="218" t="s">
        <v>70</v>
      </c>
      <c r="I54" s="29"/>
      <c r="J54" s="29"/>
      <c r="K54" s="29"/>
      <c r="L54" s="29"/>
      <c r="M54" s="29"/>
      <c r="N54" s="29"/>
    </row>
    <row r="55" spans="2:14" ht="14.25" customHeight="1">
      <c r="B55" s="225" t="s">
        <v>28</v>
      </c>
      <c r="C55" s="223"/>
      <c r="D55" s="225"/>
      <c r="E55" s="215" t="s">
        <v>52</v>
      </c>
      <c r="F55" s="216"/>
      <c r="G55" s="216"/>
      <c r="H55" s="216"/>
      <c r="I55" s="29"/>
      <c r="J55" s="29"/>
      <c r="K55" s="29"/>
      <c r="L55" s="29"/>
      <c r="M55" s="29"/>
      <c r="N55" s="29"/>
    </row>
    <row r="56" spans="2:14" ht="14.25" customHeight="1">
      <c r="B56" s="226" t="s">
        <v>51</v>
      </c>
      <c r="C56" s="227"/>
      <c r="D56" s="228"/>
      <c r="E56" s="219"/>
      <c r="F56" s="217" t="s">
        <v>72</v>
      </c>
      <c r="G56" s="218"/>
      <c r="H56" s="218" t="s">
        <v>70</v>
      </c>
      <c r="I56" s="29"/>
      <c r="J56" s="29"/>
      <c r="K56" s="29"/>
      <c r="L56" s="29"/>
      <c r="M56" s="29"/>
      <c r="N56" s="29"/>
    </row>
    <row r="57" spans="2:14" ht="14.25" customHeight="1">
      <c r="B57" s="225"/>
      <c r="C57" s="223"/>
      <c r="D57" s="229"/>
      <c r="E57" s="215"/>
      <c r="F57" s="216"/>
      <c r="G57" s="216"/>
      <c r="H57" s="216"/>
      <c r="I57" s="29"/>
      <c r="J57" s="29"/>
      <c r="K57" s="29"/>
      <c r="L57" s="29"/>
      <c r="M57" s="29"/>
      <c r="N57" s="29"/>
    </row>
    <row r="58" spans="2:14" ht="14.25" customHeight="1">
      <c r="B58" s="214"/>
      <c r="C58" s="171"/>
      <c r="D58" s="230"/>
      <c r="E58" s="220"/>
      <c r="F58" s="221" t="s">
        <v>69</v>
      </c>
      <c r="G58" s="218"/>
      <c r="H58" s="218" t="s">
        <v>70</v>
      </c>
      <c r="I58" s="29"/>
      <c r="J58" s="29"/>
      <c r="K58" s="29"/>
      <c r="L58" s="29"/>
      <c r="M58" s="29"/>
      <c r="N58" s="29"/>
    </row>
    <row r="59" spans="2:14" ht="14.25" customHeight="1">
      <c r="B59" s="214"/>
      <c r="C59" s="171"/>
      <c r="D59" s="225" t="s">
        <v>53</v>
      </c>
      <c r="E59" s="215" t="s">
        <v>52</v>
      </c>
      <c r="F59" s="216"/>
      <c r="G59" s="216"/>
      <c r="H59" s="216"/>
      <c r="I59" s="29"/>
      <c r="J59" s="29"/>
      <c r="K59" s="29"/>
      <c r="L59" s="161" t="b">
        <v>0</v>
      </c>
      <c r="M59" s="29"/>
      <c r="N59" s="29"/>
    </row>
    <row r="60" spans="2:14" ht="14.25" customHeight="1">
      <c r="B60" s="6"/>
      <c r="C60" s="6"/>
      <c r="D60" s="6"/>
      <c r="E60" s="220"/>
      <c r="F60" s="222" t="s">
        <v>68</v>
      </c>
      <c r="G60" s="223"/>
      <c r="H60" s="218" t="s">
        <v>70</v>
      </c>
      <c r="I60" s="28"/>
      <c r="J60" s="28"/>
      <c r="K60" s="28"/>
      <c r="L60" s="28"/>
      <c r="M60" s="28"/>
      <c r="N60" s="28"/>
    </row>
    <row r="61" spans="2:14" ht="12.75">
      <c r="B61" s="28"/>
      <c r="C61" s="36"/>
      <c r="D61" s="28"/>
      <c r="E61" s="28"/>
      <c r="F61" s="28"/>
      <c r="G61" s="28"/>
      <c r="H61" s="28"/>
      <c r="I61" s="28"/>
      <c r="J61" s="28"/>
      <c r="K61" s="28"/>
      <c r="L61" s="28"/>
      <c r="M61" s="28"/>
      <c r="N61" s="28"/>
    </row>
    <row r="62" spans="2:14" ht="12.75">
      <c r="B62" s="28"/>
      <c r="C62" s="36"/>
      <c r="D62" s="28"/>
      <c r="E62" s="28"/>
      <c r="F62" s="28"/>
      <c r="G62" s="28"/>
      <c r="H62" s="28"/>
      <c r="I62" s="28"/>
      <c r="J62" s="28"/>
      <c r="K62" s="28"/>
      <c r="L62" s="28"/>
      <c r="M62" s="28"/>
      <c r="N62" s="28"/>
    </row>
  </sheetData>
  <sheetProtection password="83AF" sheet="1"/>
  <mergeCells count="4">
    <mergeCell ref="G7:H7"/>
    <mergeCell ref="G8:H8"/>
    <mergeCell ref="G9:H9"/>
    <mergeCell ref="G10:H10"/>
  </mergeCells>
  <printOptions horizontalCentered="1"/>
  <pageMargins left="0" right="0" top="0.5" bottom="0" header="0.5" footer="0"/>
  <pageSetup blackAndWhite="1" fitToHeight="1" fitToWidth="1" horizontalDpi="1200" verticalDpi="1200" orientation="portrait" r:id="rId5"/>
  <headerFooter alignWithMargins="0">
    <oddHeader>&amp;L&amp;G&amp;C&amp;"-,Regular"&amp;12Kentucky Transportation Cabinet
&amp;"-,Bold"Office of Local Programs
&amp;14LOCAL PUBLIC AGENCY  CHANGE ORDER&amp;R&amp;"-,Regular"&amp;12TC 20-32
7/2010
Page 1 of 3</oddHead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dimension ref="B1:K70"/>
  <sheetViews>
    <sheetView showGridLines="0" showZeros="0" zoomScale="95" zoomScaleNormal="95" zoomScalePageLayoutView="0" workbookViewId="0" topLeftCell="A1">
      <selection activeCell="B43" sqref="B43"/>
    </sheetView>
  </sheetViews>
  <sheetFormatPr defaultColWidth="0" defaultRowHeight="12.75"/>
  <cols>
    <col min="1" max="1" width="2.28125" style="0" customWidth="1"/>
    <col min="2" max="2" width="7.7109375" style="0" customWidth="1"/>
    <col min="3" max="3" width="5.7109375" style="0" customWidth="1"/>
    <col min="4" max="4" width="27.7109375" style="0" customWidth="1"/>
    <col min="5" max="5" width="12.7109375" style="0" customWidth="1"/>
    <col min="6" max="6" width="8.7109375" style="0" customWidth="1"/>
    <col min="7" max="7" width="11.7109375" style="0" customWidth="1"/>
    <col min="8" max="8" width="15.7109375" style="0" customWidth="1"/>
    <col min="9" max="9" width="1.28515625" style="0" customWidth="1"/>
    <col min="10" max="10" width="22.57421875" style="0" hidden="1" customWidth="1"/>
    <col min="11" max="26" width="9.140625" style="0" customWidth="1"/>
    <col min="27" max="16384" width="0" style="0" hidden="1" customWidth="1"/>
  </cols>
  <sheetData>
    <row r="1" spans="2:11" ht="19.5" customHeight="1" thickBot="1">
      <c r="B1" s="26"/>
      <c r="C1" s="27"/>
      <c r="D1" s="26"/>
      <c r="E1" s="26"/>
      <c r="F1" s="26"/>
      <c r="G1" s="26"/>
      <c r="H1" s="26"/>
      <c r="I1" s="26"/>
      <c r="J1" s="28"/>
      <c r="K1" s="28"/>
    </row>
    <row r="2" spans="3:11" ht="15" customHeight="1" thickTop="1">
      <c r="C2" s="70"/>
      <c r="D2" s="69"/>
      <c r="E2" s="69"/>
      <c r="F2" s="69"/>
      <c r="G2" s="69"/>
      <c r="H2" s="69"/>
      <c r="I2" s="68"/>
      <c r="J2" s="28"/>
      <c r="K2" s="57"/>
    </row>
    <row r="3" spans="3:11" ht="9.75" customHeight="1">
      <c r="C3" s="71"/>
      <c r="D3" s="69"/>
      <c r="E3" s="69"/>
      <c r="F3" s="69"/>
      <c r="G3" s="69"/>
      <c r="H3" s="69"/>
      <c r="I3" s="68"/>
      <c r="J3" s="28"/>
      <c r="K3" s="59"/>
    </row>
    <row r="4" spans="3:11" ht="9.75" customHeight="1" thickBot="1">
      <c r="C4" s="71"/>
      <c r="D4" s="69"/>
      <c r="E4" s="69"/>
      <c r="F4" s="69"/>
      <c r="G4" s="69"/>
      <c r="H4" s="69"/>
      <c r="I4" s="68"/>
      <c r="J4" s="28"/>
      <c r="K4" s="61"/>
    </row>
    <row r="5" spans="3:11" ht="15" customHeight="1">
      <c r="C5" s="15"/>
      <c r="D5" s="3"/>
      <c r="E5" s="3"/>
      <c r="F5" s="2"/>
      <c r="G5" s="3"/>
      <c r="H5" s="3"/>
      <c r="I5" s="16"/>
      <c r="J5" s="29"/>
      <c r="K5" s="64"/>
    </row>
    <row r="6" spans="2:11" ht="13.5" customHeight="1">
      <c r="B6" s="172" t="s">
        <v>16</v>
      </c>
      <c r="C6" s="72"/>
      <c r="D6" s="72"/>
      <c r="E6" s="72"/>
      <c r="F6" s="72"/>
      <c r="G6" s="72"/>
      <c r="H6" s="72"/>
      <c r="I6" s="16"/>
      <c r="J6" s="29"/>
      <c r="K6" s="64"/>
    </row>
    <row r="7" spans="2:11" ht="13.5" customHeight="1">
      <c r="B7" s="165" t="s">
        <v>60</v>
      </c>
      <c r="C7" s="165"/>
      <c r="D7" s="234" t="str">
        <f>'Change Order'!D7</f>
        <v>PO2-628-</v>
      </c>
      <c r="E7" s="234"/>
      <c r="F7" s="165" t="s">
        <v>64</v>
      </c>
      <c r="G7" s="72"/>
      <c r="H7" s="234">
        <f>'Change Order'!G7</f>
        <v>0</v>
      </c>
      <c r="I7" s="234"/>
      <c r="J7" s="163"/>
      <c r="K7" s="64"/>
    </row>
    <row r="8" spans="2:11" ht="13.5" customHeight="1">
      <c r="B8" s="165" t="s">
        <v>61</v>
      </c>
      <c r="C8" s="165"/>
      <c r="D8" s="234" t="str">
        <f>'Change Order'!D8</f>
        <v> </v>
      </c>
      <c r="E8" s="234"/>
      <c r="F8" s="165" t="s">
        <v>24</v>
      </c>
      <c r="G8" s="72"/>
      <c r="H8" s="235">
        <f>'Change Order'!G8</f>
        <v>0</v>
      </c>
      <c r="I8" s="235"/>
      <c r="J8" s="163"/>
      <c r="K8" s="64"/>
    </row>
    <row r="9" spans="2:11" ht="13.5" customHeight="1">
      <c r="B9" s="165" t="s">
        <v>28</v>
      </c>
      <c r="C9" s="165"/>
      <c r="D9" s="234">
        <f>'Change Order'!D9</f>
        <v>0</v>
      </c>
      <c r="E9" s="234"/>
      <c r="F9" s="165" t="s">
        <v>65</v>
      </c>
      <c r="G9" s="72"/>
      <c r="H9" s="235">
        <f>'Change Order'!G9</f>
        <v>0</v>
      </c>
      <c r="I9" s="235"/>
      <c r="J9" s="163"/>
      <c r="K9" s="64"/>
    </row>
    <row r="10" spans="2:11" ht="13.5" customHeight="1">
      <c r="B10" s="165" t="s">
        <v>62</v>
      </c>
      <c r="C10" s="165"/>
      <c r="D10" s="235">
        <f>'Change Order'!D10</f>
        <v>0</v>
      </c>
      <c r="E10" s="235"/>
      <c r="F10" s="165" t="s">
        <v>66</v>
      </c>
      <c r="G10" s="72"/>
      <c r="H10" s="236">
        <f>'Change Order'!G10</f>
        <v>0</v>
      </c>
      <c r="I10" s="236"/>
      <c r="J10" s="163"/>
      <c r="K10" s="64"/>
    </row>
    <row r="11" spans="2:11" ht="13.5" customHeight="1">
      <c r="B11" s="165" t="s">
        <v>63</v>
      </c>
      <c r="C11" s="165"/>
      <c r="D11" s="235">
        <f>'Change Order'!D11</f>
        <v>0</v>
      </c>
      <c r="E11" s="235"/>
      <c r="F11" s="165"/>
      <c r="G11" s="72"/>
      <c r="H11" s="72"/>
      <c r="I11" s="72"/>
      <c r="J11" s="72"/>
      <c r="K11" s="64"/>
    </row>
    <row r="12" spans="2:11" ht="4.5" customHeight="1">
      <c r="B12" s="73"/>
      <c r="C12" s="73"/>
      <c r="D12" s="77"/>
      <c r="E12" s="77"/>
      <c r="F12" s="78"/>
      <c r="G12" s="72"/>
      <c r="H12" s="72"/>
      <c r="I12" s="72"/>
      <c r="J12" s="72"/>
      <c r="K12" s="29"/>
    </row>
    <row r="13" spans="2:11" ht="25.5" customHeight="1">
      <c r="B13" s="73"/>
      <c r="C13" s="79"/>
      <c r="D13" s="80"/>
      <c r="E13" s="80"/>
      <c r="F13" s="73"/>
      <c r="G13" s="73"/>
      <c r="H13" s="73"/>
      <c r="I13" s="73"/>
      <c r="J13" s="73">
        <v>1</v>
      </c>
      <c r="K13" s="29"/>
    </row>
    <row r="14" spans="2:11" ht="6.75" customHeight="1">
      <c r="B14" s="73"/>
      <c r="C14" s="79"/>
      <c r="D14" s="80"/>
      <c r="E14" s="73"/>
      <c r="F14" s="73"/>
      <c r="G14" s="73"/>
      <c r="H14" s="73"/>
      <c r="I14" s="23"/>
      <c r="J14" s="37"/>
      <c r="K14" s="29"/>
    </row>
    <row r="15" spans="2:11" ht="12" customHeight="1">
      <c r="B15" s="175"/>
      <c r="C15" s="172"/>
      <c r="D15" s="176"/>
      <c r="E15" s="175"/>
      <c r="F15" s="175"/>
      <c r="G15" s="177"/>
      <c r="H15" s="175"/>
      <c r="I15" s="24"/>
      <c r="J15" s="30" t="s">
        <v>19</v>
      </c>
      <c r="K15" s="31"/>
    </row>
    <row r="16" spans="2:11" ht="12" customHeight="1">
      <c r="B16" s="178" t="s">
        <v>34</v>
      </c>
      <c r="C16" s="172"/>
      <c r="D16" s="180" t="s">
        <v>35</v>
      </c>
      <c r="E16" s="178" t="s">
        <v>36</v>
      </c>
      <c r="F16" s="178" t="s">
        <v>37</v>
      </c>
      <c r="G16" s="181" t="s">
        <v>38</v>
      </c>
      <c r="H16" s="178" t="s">
        <v>39</v>
      </c>
      <c r="I16" s="24"/>
      <c r="J16" s="30" t="s">
        <v>58</v>
      </c>
      <c r="K16" s="31"/>
    </row>
    <row r="17" spans="2:11" ht="12" customHeight="1">
      <c r="B17" s="144"/>
      <c r="C17" s="166"/>
      <c r="D17" s="88"/>
      <c r="E17" s="89"/>
      <c r="F17" s="87"/>
      <c r="G17" s="90"/>
      <c r="H17" s="91">
        <f>IF(E17*G17&lt;&gt;0,ROUND(E17*G17,2),"")</f>
      </c>
      <c r="I17" s="23"/>
      <c r="J17" s="29"/>
      <c r="K17" s="29"/>
    </row>
    <row r="18" spans="2:11" ht="12" customHeight="1">
      <c r="B18" s="144"/>
      <c r="C18" s="166"/>
      <c r="D18" s="92"/>
      <c r="E18" s="89"/>
      <c r="F18" s="87"/>
      <c r="G18" s="90"/>
      <c r="H18" s="91">
        <f>IF(E18*G18&lt;&gt;0,ROUND(E18*G18,2),"")</f>
      </c>
      <c r="I18" s="23"/>
      <c r="J18" s="29"/>
      <c r="K18" s="29"/>
    </row>
    <row r="19" spans="2:11" ht="12" customHeight="1">
      <c r="B19" s="144"/>
      <c r="C19" s="166"/>
      <c r="D19" s="92"/>
      <c r="E19" s="89"/>
      <c r="F19" s="87"/>
      <c r="G19" s="90"/>
      <c r="H19" s="91">
        <f>IF(E19*G19&lt;&gt;0,ROUND(E19*G19,2),"")</f>
      </c>
      <c r="I19" s="23"/>
      <c r="J19" s="29"/>
      <c r="K19" s="29"/>
    </row>
    <row r="20" spans="2:11" ht="12" customHeight="1">
      <c r="B20" s="144"/>
      <c r="C20" s="166"/>
      <c r="D20" s="92"/>
      <c r="E20" s="89"/>
      <c r="F20" s="87"/>
      <c r="G20" s="90"/>
      <c r="H20" s="91">
        <f>IF(E20*G20&lt;&gt;0,ROUND(E20*G20,2),"")</f>
      </c>
      <c r="I20" s="23"/>
      <c r="J20" s="29"/>
      <c r="K20" s="29"/>
    </row>
    <row r="21" spans="2:11" ht="12" customHeight="1">
      <c r="B21" s="144"/>
      <c r="C21" s="166"/>
      <c r="D21" s="92"/>
      <c r="E21" s="89"/>
      <c r="F21" s="87"/>
      <c r="G21" s="90"/>
      <c r="H21" s="91">
        <f>IF(E21*G21&lt;&gt;0,ROUND(E21*G21,2),"")</f>
      </c>
      <c r="I21" s="23"/>
      <c r="J21" s="29"/>
      <c r="K21" s="29"/>
    </row>
    <row r="22" spans="2:11" ht="12" customHeight="1">
      <c r="B22" s="144"/>
      <c r="C22" s="144"/>
      <c r="D22" s="92"/>
      <c r="E22" s="89"/>
      <c r="F22" s="87"/>
      <c r="G22" s="90"/>
      <c r="H22" s="91" t="str">
        <f aca="true" t="shared" si="0" ref="H22:H33">IF(E22*G22&lt;&gt;0,ROUND(E22*G22,2)," ")</f>
        <v> </v>
      </c>
      <c r="I22" s="23"/>
      <c r="J22" s="29"/>
      <c r="K22" s="29"/>
    </row>
    <row r="23" spans="2:11" ht="12" customHeight="1">
      <c r="B23" s="144"/>
      <c r="C23" s="144"/>
      <c r="D23" s="92"/>
      <c r="E23" s="89"/>
      <c r="F23" s="87"/>
      <c r="G23" s="90"/>
      <c r="H23" s="91" t="str">
        <f t="shared" si="0"/>
        <v> </v>
      </c>
      <c r="I23" s="23"/>
      <c r="J23" s="29"/>
      <c r="K23" s="29"/>
    </row>
    <row r="24" spans="2:11" ht="12" customHeight="1">
      <c r="B24" s="144"/>
      <c r="C24" s="144"/>
      <c r="D24" s="92"/>
      <c r="E24" s="89"/>
      <c r="F24" s="87"/>
      <c r="G24" s="90"/>
      <c r="H24" s="91" t="str">
        <f t="shared" si="0"/>
        <v> </v>
      </c>
      <c r="I24" s="23"/>
      <c r="J24" s="29"/>
      <c r="K24" s="29"/>
    </row>
    <row r="25" spans="2:11" ht="12" customHeight="1">
      <c r="B25" s="144"/>
      <c r="C25" s="144"/>
      <c r="D25" s="92"/>
      <c r="E25" s="89"/>
      <c r="F25" s="87"/>
      <c r="G25" s="90"/>
      <c r="H25" s="91" t="str">
        <f t="shared" si="0"/>
        <v> </v>
      </c>
      <c r="I25" s="23"/>
      <c r="J25" s="29"/>
      <c r="K25" s="29"/>
    </row>
    <row r="26" spans="2:11" ht="12" customHeight="1">
      <c r="B26" s="144"/>
      <c r="C26" s="144"/>
      <c r="D26" s="92"/>
      <c r="E26" s="89"/>
      <c r="F26" s="87"/>
      <c r="G26" s="90"/>
      <c r="H26" s="91" t="str">
        <f t="shared" si="0"/>
        <v> </v>
      </c>
      <c r="I26" s="23"/>
      <c r="J26" s="29"/>
      <c r="K26" s="29"/>
    </row>
    <row r="27" spans="2:11" ht="12" customHeight="1">
      <c r="B27" s="144"/>
      <c r="C27" s="144"/>
      <c r="D27" s="92"/>
      <c r="E27" s="89"/>
      <c r="F27" s="87"/>
      <c r="G27" s="90"/>
      <c r="H27" s="91" t="str">
        <f t="shared" si="0"/>
        <v> </v>
      </c>
      <c r="I27" s="23"/>
      <c r="J27" s="29"/>
      <c r="K27" s="29"/>
    </row>
    <row r="28" spans="2:11" ht="12" customHeight="1">
      <c r="B28" s="144"/>
      <c r="C28" s="144"/>
      <c r="D28" s="92"/>
      <c r="E28" s="89"/>
      <c r="F28" s="87"/>
      <c r="G28" s="90"/>
      <c r="H28" s="91" t="str">
        <f t="shared" si="0"/>
        <v> </v>
      </c>
      <c r="I28" s="23"/>
      <c r="J28" s="32"/>
      <c r="K28" s="29"/>
    </row>
    <row r="29" spans="2:11" ht="12" customHeight="1">
      <c r="B29" s="144"/>
      <c r="C29" s="144"/>
      <c r="D29" s="92"/>
      <c r="E29" s="89"/>
      <c r="F29" s="87"/>
      <c r="G29" s="90"/>
      <c r="H29" s="91" t="str">
        <f t="shared" si="0"/>
        <v> </v>
      </c>
      <c r="I29" s="23"/>
      <c r="J29" s="32"/>
      <c r="K29" s="29"/>
    </row>
    <row r="30" spans="2:11" ht="12" customHeight="1">
      <c r="B30" s="144"/>
      <c r="C30" s="144"/>
      <c r="D30" s="92"/>
      <c r="E30" s="89"/>
      <c r="F30" s="87"/>
      <c r="G30" s="90"/>
      <c r="H30" s="91" t="str">
        <f t="shared" si="0"/>
        <v> </v>
      </c>
      <c r="I30" s="23"/>
      <c r="J30" s="32"/>
      <c r="K30" s="29"/>
    </row>
    <row r="31" spans="2:11" ht="12" customHeight="1">
      <c r="B31" s="144"/>
      <c r="C31" s="144"/>
      <c r="D31" s="92"/>
      <c r="E31" s="89"/>
      <c r="F31" s="87"/>
      <c r="G31" s="90"/>
      <c r="H31" s="91" t="str">
        <f t="shared" si="0"/>
        <v> </v>
      </c>
      <c r="I31" s="23"/>
      <c r="J31" s="29"/>
      <c r="K31" s="29"/>
    </row>
    <row r="32" spans="2:11" ht="12" customHeight="1">
      <c r="B32" s="144"/>
      <c r="C32" s="144"/>
      <c r="D32" s="92"/>
      <c r="E32" s="89"/>
      <c r="F32" s="87"/>
      <c r="G32" s="90"/>
      <c r="H32" s="91" t="str">
        <f t="shared" si="0"/>
        <v> </v>
      </c>
      <c r="I32" s="23"/>
      <c r="J32" s="29"/>
      <c r="K32" s="29"/>
    </row>
    <row r="33" spans="2:11" ht="12" customHeight="1">
      <c r="B33" s="144"/>
      <c r="C33" s="144"/>
      <c r="D33" s="92"/>
      <c r="E33" s="89"/>
      <c r="F33" s="87"/>
      <c r="G33" s="90"/>
      <c r="H33" s="91" t="str">
        <f t="shared" si="0"/>
        <v> </v>
      </c>
      <c r="I33" s="23"/>
      <c r="J33" s="29"/>
      <c r="K33" s="29"/>
    </row>
    <row r="34" spans="2:11" ht="12" customHeight="1">
      <c r="B34" s="144"/>
      <c r="C34" s="144"/>
      <c r="D34" s="92"/>
      <c r="E34" s="89"/>
      <c r="F34" s="87"/>
      <c r="G34" s="90"/>
      <c r="H34" s="91" t="str">
        <f aca="true" t="shared" si="1" ref="H34:H40">IF(E34*G34&lt;&gt;0,ROUND(E34*G34,2)," ")</f>
        <v> </v>
      </c>
      <c r="I34" s="23"/>
      <c r="J34" s="29"/>
      <c r="K34" s="29"/>
    </row>
    <row r="35" spans="2:11" ht="12" customHeight="1">
      <c r="B35" s="144"/>
      <c r="C35" s="144"/>
      <c r="D35" s="92"/>
      <c r="E35" s="89"/>
      <c r="F35" s="87"/>
      <c r="G35" s="90"/>
      <c r="H35" s="91" t="str">
        <f t="shared" si="1"/>
        <v> </v>
      </c>
      <c r="I35" s="23"/>
      <c r="J35" s="29"/>
      <c r="K35" s="29"/>
    </row>
    <row r="36" spans="2:11" ht="12" customHeight="1">
      <c r="B36" s="144"/>
      <c r="C36" s="144"/>
      <c r="D36" s="92"/>
      <c r="E36" s="89"/>
      <c r="F36" s="87"/>
      <c r="G36" s="90"/>
      <c r="H36" s="91" t="str">
        <f t="shared" si="1"/>
        <v> </v>
      </c>
      <c r="I36" s="23"/>
      <c r="J36" s="29"/>
      <c r="K36" s="29"/>
    </row>
    <row r="37" spans="2:11" ht="12" customHeight="1">
      <c r="B37" s="144"/>
      <c r="C37" s="144"/>
      <c r="D37" s="92"/>
      <c r="E37" s="89"/>
      <c r="F37" s="87"/>
      <c r="G37" s="90"/>
      <c r="H37" s="91" t="str">
        <f t="shared" si="1"/>
        <v> </v>
      </c>
      <c r="I37" s="23"/>
      <c r="J37" s="29"/>
      <c r="K37" s="29"/>
    </row>
    <row r="38" spans="2:11" ht="12" customHeight="1">
      <c r="B38" s="144"/>
      <c r="C38" s="144"/>
      <c r="D38" s="92"/>
      <c r="E38" s="89"/>
      <c r="F38" s="87"/>
      <c r="G38" s="90"/>
      <c r="H38" s="91" t="str">
        <f t="shared" si="1"/>
        <v> </v>
      </c>
      <c r="I38" s="23"/>
      <c r="J38" s="29"/>
      <c r="K38" s="29"/>
    </row>
    <row r="39" spans="2:11" ht="12" customHeight="1">
      <c r="B39" s="144"/>
      <c r="C39" s="144"/>
      <c r="D39" s="92"/>
      <c r="E39" s="89"/>
      <c r="F39" s="87"/>
      <c r="G39" s="90"/>
      <c r="H39" s="91" t="str">
        <f t="shared" si="1"/>
        <v> </v>
      </c>
      <c r="I39" s="23"/>
      <c r="J39" s="29"/>
      <c r="K39" s="29"/>
    </row>
    <row r="40" spans="2:11" ht="12" customHeight="1">
      <c r="B40" s="144"/>
      <c r="C40" s="144"/>
      <c r="D40" s="92"/>
      <c r="E40" s="89"/>
      <c r="F40" s="87"/>
      <c r="G40" s="90"/>
      <c r="H40" s="91" t="str">
        <f t="shared" si="1"/>
        <v> </v>
      </c>
      <c r="I40" s="23"/>
      <c r="J40" s="29"/>
      <c r="K40" s="29"/>
    </row>
    <row r="41" spans="2:11" ht="12" customHeight="1" thickBot="1">
      <c r="B41" s="144"/>
      <c r="C41" s="144"/>
      <c r="D41" s="92"/>
      <c r="E41" s="89"/>
      <c r="F41" s="87"/>
      <c r="G41" s="90"/>
      <c r="H41" s="91" t="str">
        <f>IF(E41*G41&lt;&gt;0,ROUND(E41*G41,2)," ")</f>
        <v> </v>
      </c>
      <c r="I41" s="23"/>
      <c r="J41" s="29"/>
      <c r="K41" s="29"/>
    </row>
    <row r="42" spans="3:11" ht="12" customHeight="1" thickBot="1">
      <c r="C42" s="108"/>
      <c r="D42" s="107"/>
      <c r="E42" s="107"/>
      <c r="F42" s="231"/>
      <c r="G42" s="232" t="s">
        <v>40</v>
      </c>
      <c r="H42" s="111">
        <f>SUM(H17:H41)</f>
        <v>0</v>
      </c>
      <c r="I42" s="23"/>
      <c r="J42" s="29"/>
      <c r="K42" s="29"/>
    </row>
    <row r="43" spans="2:11" ht="12.75" customHeight="1">
      <c r="B43" s="172" t="s">
        <v>77</v>
      </c>
      <c r="C43" s="173"/>
      <c r="D43" s="174"/>
      <c r="E43" s="73"/>
      <c r="F43" s="73"/>
      <c r="G43" s="73"/>
      <c r="H43" s="73"/>
      <c r="I43" s="23"/>
      <c r="J43" s="29"/>
      <c r="K43" s="29"/>
    </row>
    <row r="44" spans="2:11" ht="12" customHeight="1">
      <c r="B44" s="93"/>
      <c r="C44" s="94"/>
      <c r="D44" s="94"/>
      <c r="E44" s="95"/>
      <c r="F44" s="96"/>
      <c r="G44" s="97"/>
      <c r="H44" s="112"/>
      <c r="I44" s="23"/>
      <c r="J44" s="29"/>
      <c r="K44" s="29"/>
    </row>
    <row r="45" spans="2:11" ht="12" customHeight="1">
      <c r="B45" s="94"/>
      <c r="C45" s="94"/>
      <c r="D45" s="94"/>
      <c r="E45" s="94"/>
      <c r="F45" s="94"/>
      <c r="G45" s="94"/>
      <c r="H45" s="94"/>
      <c r="I45" s="23"/>
      <c r="J45" s="29"/>
      <c r="K45" s="29"/>
    </row>
    <row r="46" spans="2:11" ht="12" customHeight="1">
      <c r="B46" s="93"/>
      <c r="C46" s="94"/>
      <c r="D46" s="94"/>
      <c r="E46" s="94"/>
      <c r="F46" s="94"/>
      <c r="G46" s="94"/>
      <c r="H46" s="94"/>
      <c r="I46" s="23"/>
      <c r="J46" s="29"/>
      <c r="K46" s="29"/>
    </row>
    <row r="47" spans="2:11" ht="12" customHeight="1">
      <c r="B47" s="94"/>
      <c r="C47" s="94"/>
      <c r="D47" s="94"/>
      <c r="E47" s="94"/>
      <c r="F47" s="94"/>
      <c r="G47" s="94"/>
      <c r="H47" s="94"/>
      <c r="I47" s="23"/>
      <c r="J47" s="29"/>
      <c r="K47" s="29"/>
    </row>
    <row r="48" spans="2:11" ht="12" customHeight="1">
      <c r="B48" s="94"/>
      <c r="C48" s="94"/>
      <c r="D48" s="94"/>
      <c r="E48" s="94"/>
      <c r="F48" s="94"/>
      <c r="G48" s="94"/>
      <c r="H48" s="94"/>
      <c r="I48" s="23"/>
      <c r="J48" s="29"/>
      <c r="K48" s="29"/>
    </row>
    <row r="49" spans="2:11" ht="12" customHeight="1">
      <c r="B49" s="94"/>
      <c r="C49" s="94"/>
      <c r="D49" s="94"/>
      <c r="E49" s="94"/>
      <c r="F49" s="94"/>
      <c r="G49" s="94"/>
      <c r="H49" s="94"/>
      <c r="I49" s="23"/>
      <c r="J49" s="29"/>
      <c r="K49" s="29"/>
    </row>
    <row r="50" spans="2:11" ht="12" customHeight="1">
      <c r="B50" s="94"/>
      <c r="C50" s="94"/>
      <c r="D50" s="94"/>
      <c r="E50" s="94"/>
      <c r="F50" s="94"/>
      <c r="G50" s="94"/>
      <c r="H50" s="94"/>
      <c r="I50" s="23"/>
      <c r="J50" s="29"/>
      <c r="K50" s="29"/>
    </row>
    <row r="51" spans="2:11" ht="12" customHeight="1">
      <c r="B51" s="73"/>
      <c r="C51" s="73"/>
      <c r="D51" s="73"/>
      <c r="E51" s="73"/>
      <c r="F51" s="78"/>
      <c r="G51" s="78"/>
      <c r="H51" s="78"/>
      <c r="I51" s="23"/>
      <c r="J51" s="29"/>
      <c r="K51" s="29"/>
    </row>
    <row r="52" spans="2:11" ht="12" customHeight="1">
      <c r="B52" s="73"/>
      <c r="C52" s="79"/>
      <c r="D52" s="73"/>
      <c r="E52" s="113"/>
      <c r="F52" s="114"/>
      <c r="G52" s="115"/>
      <c r="H52" s="115"/>
      <c r="I52" s="23"/>
      <c r="J52" s="29"/>
      <c r="K52" s="29"/>
    </row>
    <row r="53" spans="2:11" ht="12" customHeight="1">
      <c r="B53" s="73"/>
      <c r="C53" s="79"/>
      <c r="D53" s="73"/>
      <c r="E53" s="113"/>
      <c r="F53" s="116"/>
      <c r="G53" s="115"/>
      <c r="H53" s="117"/>
      <c r="I53" s="23"/>
      <c r="J53" s="29"/>
      <c r="K53" s="29"/>
    </row>
    <row r="54" spans="2:11" ht="12" customHeight="1">
      <c r="B54" s="73"/>
      <c r="C54" s="79"/>
      <c r="D54" s="73"/>
      <c r="E54" s="113"/>
      <c r="F54" s="114"/>
      <c r="G54" s="115"/>
      <c r="H54" s="118"/>
      <c r="I54" s="23"/>
      <c r="J54" s="29"/>
      <c r="K54" s="29"/>
    </row>
    <row r="55" spans="2:11" ht="12" customHeight="1">
      <c r="B55" s="73"/>
      <c r="C55" s="79"/>
      <c r="D55" s="73"/>
      <c r="E55" s="113"/>
      <c r="F55" s="114"/>
      <c r="G55" s="115"/>
      <c r="H55" s="118"/>
      <c r="I55" s="23"/>
      <c r="J55" s="29"/>
      <c r="K55" s="29"/>
    </row>
    <row r="56" spans="2:11" ht="12" customHeight="1">
      <c r="B56" s="73"/>
      <c r="C56" s="79"/>
      <c r="D56" s="73"/>
      <c r="E56" s="113"/>
      <c r="F56" s="114"/>
      <c r="G56" s="115"/>
      <c r="H56" s="118"/>
      <c r="I56" s="23"/>
      <c r="J56" s="29"/>
      <c r="K56" s="29"/>
    </row>
    <row r="57" spans="2:11" ht="12" customHeight="1">
      <c r="B57" s="73"/>
      <c r="C57" s="79"/>
      <c r="D57" s="73"/>
      <c r="E57" s="113"/>
      <c r="F57" s="114"/>
      <c r="G57" s="115"/>
      <c r="H57" s="118"/>
      <c r="I57" s="23"/>
      <c r="J57" s="29"/>
      <c r="K57" s="29"/>
    </row>
    <row r="58" spans="2:11" ht="12" customHeight="1">
      <c r="B58" s="73"/>
      <c r="C58" s="79"/>
      <c r="D58" s="73"/>
      <c r="E58" s="113"/>
      <c r="F58" s="119"/>
      <c r="G58" s="115"/>
      <c r="H58" s="117"/>
      <c r="I58" s="23"/>
      <c r="J58" s="29"/>
      <c r="K58" s="29"/>
    </row>
    <row r="59" spans="2:11" ht="12" customHeight="1">
      <c r="B59" s="73"/>
      <c r="C59" s="73"/>
      <c r="D59" s="73"/>
      <c r="E59" s="113"/>
      <c r="F59" s="114"/>
      <c r="G59" s="115"/>
      <c r="H59" s="118"/>
      <c r="I59" s="23"/>
      <c r="J59" s="29"/>
      <c r="K59" s="29"/>
    </row>
    <row r="60" spans="2:11" ht="12" customHeight="1">
      <c r="B60" s="73"/>
      <c r="C60" s="73"/>
      <c r="D60" s="73"/>
      <c r="E60" s="113"/>
      <c r="F60" s="116"/>
      <c r="G60" s="115"/>
      <c r="H60" s="116"/>
      <c r="I60" s="23"/>
      <c r="J60" s="29"/>
      <c r="K60" s="29"/>
    </row>
    <row r="61" spans="2:11" ht="8.25" customHeight="1" thickBot="1">
      <c r="B61" s="39"/>
      <c r="C61" s="17"/>
      <c r="D61" s="18"/>
      <c r="E61" s="20"/>
      <c r="F61" s="40"/>
      <c r="G61" s="21"/>
      <c r="H61" s="22"/>
      <c r="I61" s="25"/>
      <c r="J61" s="29"/>
      <c r="K61" s="29"/>
    </row>
    <row r="62" spans="2:11" ht="12" customHeight="1" thickTop="1">
      <c r="B62" s="41"/>
      <c r="C62" s="42"/>
      <c r="D62" s="41"/>
      <c r="E62" s="44"/>
      <c r="F62" s="41"/>
      <c r="G62" s="45"/>
      <c r="H62" s="42"/>
      <c r="I62" s="29"/>
      <c r="J62" s="29"/>
      <c r="K62" s="29"/>
    </row>
    <row r="63" spans="2:11" ht="12" customHeight="1">
      <c r="B63" s="46"/>
      <c r="C63" s="42"/>
      <c r="D63" s="42"/>
      <c r="E63" s="48"/>
      <c r="F63" s="49"/>
      <c r="G63" s="50"/>
      <c r="H63" s="51"/>
      <c r="I63" s="29"/>
      <c r="J63" s="29"/>
      <c r="K63" s="29"/>
    </row>
    <row r="64" spans="2:11" ht="12" customHeight="1">
      <c r="B64" s="52"/>
      <c r="C64" s="53"/>
      <c r="D64" s="54"/>
      <c r="E64" s="44"/>
      <c r="F64" s="41"/>
      <c r="G64" s="45"/>
      <c r="H64" s="42"/>
      <c r="I64" s="29"/>
      <c r="J64" s="29"/>
      <c r="K64" s="29"/>
    </row>
    <row r="65" spans="2:11" ht="12" customHeight="1">
      <c r="B65" s="29"/>
      <c r="C65" s="33"/>
      <c r="D65" s="29"/>
      <c r="E65" s="48"/>
      <c r="F65" s="49"/>
      <c r="G65" s="50"/>
      <c r="H65" s="51"/>
      <c r="I65" s="29"/>
      <c r="J65" s="29"/>
      <c r="K65" s="29"/>
    </row>
    <row r="66" spans="2:11" ht="12" customHeight="1">
      <c r="B66" s="29"/>
      <c r="C66" s="33"/>
      <c r="D66" s="29"/>
      <c r="E66" s="31"/>
      <c r="F66" s="41"/>
      <c r="G66" s="42"/>
      <c r="H66" s="42"/>
      <c r="I66" s="29"/>
      <c r="J66" s="29"/>
      <c r="K66" s="29"/>
    </row>
    <row r="67" spans="2:11" ht="12.75">
      <c r="B67" s="28"/>
      <c r="C67" s="36"/>
      <c r="D67" s="28"/>
      <c r="E67" s="28"/>
      <c r="F67" s="55"/>
      <c r="G67" s="55"/>
      <c r="H67" s="55"/>
      <c r="I67" s="28"/>
      <c r="J67" s="28"/>
      <c r="K67" s="28"/>
    </row>
    <row r="68" spans="2:11" ht="12.75">
      <c r="B68" s="28"/>
      <c r="C68" s="36"/>
      <c r="D68" s="28"/>
      <c r="E68" s="28"/>
      <c r="F68" s="28"/>
      <c r="G68" s="28"/>
      <c r="H68" s="28"/>
      <c r="I68" s="28"/>
      <c r="J68" s="28"/>
      <c r="K68" s="28"/>
    </row>
    <row r="69" spans="2:11" ht="12.75">
      <c r="B69" s="28"/>
      <c r="C69" s="36"/>
      <c r="D69" s="28"/>
      <c r="E69" s="28"/>
      <c r="F69" s="28"/>
      <c r="G69" s="28"/>
      <c r="H69" s="28"/>
      <c r="I69" s="28"/>
      <c r="J69" s="28"/>
      <c r="K69" s="28"/>
    </row>
    <row r="70" spans="2:11" ht="12.75">
      <c r="B70" s="28"/>
      <c r="C70" s="36"/>
      <c r="D70" s="28"/>
      <c r="E70" s="28"/>
      <c r="F70" s="28"/>
      <c r="G70" s="28"/>
      <c r="H70" s="28"/>
      <c r="I70" s="28"/>
      <c r="J70" s="28"/>
      <c r="K70" s="28"/>
    </row>
  </sheetData>
  <sheetProtection/>
  <mergeCells count="9">
    <mergeCell ref="D7:E7"/>
    <mergeCell ref="D8:E8"/>
    <mergeCell ref="D9:E9"/>
    <mergeCell ref="D10:E10"/>
    <mergeCell ref="D11:E11"/>
    <mergeCell ref="H7:I7"/>
    <mergeCell ref="H8:I8"/>
    <mergeCell ref="H9:I9"/>
    <mergeCell ref="H10:I10"/>
  </mergeCells>
  <printOptions horizontalCentered="1"/>
  <pageMargins left="0" right="0" top="0.5" bottom="0" header="0" footer="0"/>
  <pageSetup blackAndWhite="1" horizontalDpi="1200" verticalDpi="1200" orientation="portrait" r:id="rId5"/>
  <headerFooter alignWithMargins="0">
    <oddHeader>&amp;L&amp;G&amp;C&amp;"-,Regular"&amp;12Kentucky Transportation Cabinet
&amp;"-,Bold"Office of Local Programs
&amp;14LOCAL PUBLIC AGENCY CHANGE ORDER&amp;"-,Regular"&amp;12
&amp;R&amp;"-,Regular"&amp;12TC 20-32
7/2010
Page 2 of 3</oddHeader>
  </headerFooter>
  <drawing r:id="rId3"/>
  <legacyDrawing r:id="rId2"/>
  <legacyDrawingHF r:id="rId4"/>
</worksheet>
</file>

<file path=xl/worksheets/sheet5.xml><?xml version="1.0" encoding="utf-8"?>
<worksheet xmlns="http://schemas.openxmlformats.org/spreadsheetml/2006/main" xmlns:r="http://schemas.openxmlformats.org/officeDocument/2006/relationships">
  <dimension ref="A1:M70"/>
  <sheetViews>
    <sheetView showGridLines="0" showRowColHeaders="0" showZeros="0" zoomScale="95" zoomScaleNormal="95" zoomScalePageLayoutView="0" workbookViewId="0" topLeftCell="A1">
      <selection activeCell="B6" sqref="B6"/>
    </sheetView>
  </sheetViews>
  <sheetFormatPr defaultColWidth="0" defaultRowHeight="12.75"/>
  <cols>
    <col min="1" max="1" width="7.7109375" style="0" customWidth="1"/>
    <col min="2" max="2" width="5.7109375" style="0" customWidth="1"/>
    <col min="3" max="3" width="27.7109375" style="0" customWidth="1"/>
    <col min="4" max="4" width="12.7109375" style="0" customWidth="1"/>
    <col min="5" max="5" width="8.7109375" style="0" customWidth="1"/>
    <col min="6" max="6" width="11.7109375" style="0" customWidth="1"/>
    <col min="7" max="7" width="15.7109375" style="0" customWidth="1"/>
    <col min="8" max="8" width="1.28515625" style="0" customWidth="1"/>
    <col min="9" max="9" width="22.57421875" style="0" hidden="1" customWidth="1"/>
    <col min="10" max="25" width="9.140625" style="0" customWidth="1"/>
    <col min="26" max="26" width="8.8515625" style="0" hidden="1" customWidth="1"/>
    <col min="27" max="27" width="1.28515625" style="0" hidden="1" customWidth="1"/>
    <col min="28" max="54" width="0" style="0" hidden="1" customWidth="1"/>
    <col min="55" max="55" width="0.9921875" style="0" hidden="1" customWidth="1"/>
    <col min="56" max="62" width="0" style="0" hidden="1" customWidth="1"/>
    <col min="63" max="63" width="0.5625" style="0" hidden="1" customWidth="1"/>
    <col min="64" max="82" width="0" style="0" hidden="1" customWidth="1"/>
    <col min="83" max="83" width="0.85546875" style="0" hidden="1" customWidth="1"/>
    <col min="84" max="147" width="0" style="0" hidden="1" customWidth="1"/>
    <col min="148" max="148" width="3.8515625" style="0" hidden="1" customWidth="1"/>
    <col min="149" max="158" width="0" style="0" hidden="1" customWidth="1"/>
    <col min="159" max="159" width="0.13671875" style="0" hidden="1" customWidth="1"/>
    <col min="160" max="160" width="1.1484375" style="0" hidden="1" customWidth="1"/>
    <col min="161" max="173" width="0" style="0" hidden="1" customWidth="1"/>
    <col min="174" max="174" width="0.2890625" style="0" hidden="1" customWidth="1"/>
    <col min="175" max="175" width="0" style="0" hidden="1" customWidth="1"/>
    <col min="176" max="176" width="8.28125" style="0" hidden="1" customWidth="1"/>
    <col min="177" max="177" width="0" style="0" hidden="1" customWidth="1"/>
    <col min="178" max="178" width="4.421875" style="0" hidden="1" customWidth="1"/>
    <col min="179" max="205" width="0" style="0" hidden="1" customWidth="1"/>
    <col min="206" max="206" width="6.28125" style="0" hidden="1" customWidth="1"/>
    <col min="207" max="223" width="0" style="0" hidden="1" customWidth="1"/>
    <col min="224" max="224" width="1.1484375" style="0" hidden="1" customWidth="1"/>
    <col min="225" max="231" width="0" style="0" hidden="1" customWidth="1"/>
    <col min="232" max="232" width="3.421875" style="0" hidden="1" customWidth="1"/>
    <col min="233" max="233" width="7.28125" style="0" hidden="1" customWidth="1"/>
    <col min="234" max="237" width="0" style="0" hidden="1" customWidth="1"/>
    <col min="238" max="238" width="3.7109375" style="0" hidden="1" customWidth="1"/>
    <col min="239" max="240" width="0" style="0" hidden="1" customWidth="1"/>
    <col min="241" max="241" width="3.00390625" style="0" hidden="1" customWidth="1"/>
    <col min="242" max="244" width="0" style="0" hidden="1" customWidth="1"/>
    <col min="245" max="245" width="6.421875" style="0" hidden="1" customWidth="1"/>
    <col min="246" max="248" width="0" style="0" hidden="1" customWidth="1"/>
    <col min="249" max="249" width="1.28515625" style="0" hidden="1" customWidth="1"/>
    <col min="250" max="251" width="0" style="0" hidden="1" customWidth="1"/>
    <col min="252" max="253" width="4.28125" style="0" hidden="1" customWidth="1"/>
    <col min="254" max="16384" width="0" style="0" hidden="1" customWidth="1"/>
  </cols>
  <sheetData>
    <row r="1" spans="1:13" ht="19.5" customHeight="1" thickBot="1">
      <c r="A1" s="26"/>
      <c r="B1" s="27"/>
      <c r="C1" s="26"/>
      <c r="D1" s="26"/>
      <c r="E1" s="26"/>
      <c r="F1" s="26"/>
      <c r="G1" s="26"/>
      <c r="H1" s="26"/>
      <c r="I1" s="28"/>
      <c r="J1" s="28"/>
      <c r="K1" s="28"/>
      <c r="L1" s="28"/>
      <c r="M1" s="28"/>
    </row>
    <row r="2" spans="1:13" ht="15" customHeight="1" thickTop="1">
      <c r="A2" s="70" t="s">
        <v>11</v>
      </c>
      <c r="B2" s="69"/>
      <c r="C2" s="69"/>
      <c r="D2" s="69"/>
      <c r="E2" s="69"/>
      <c r="F2" s="69"/>
      <c r="G2" s="69"/>
      <c r="H2" s="68"/>
      <c r="I2" s="28"/>
      <c r="J2" s="28"/>
      <c r="K2" s="28"/>
      <c r="L2" s="28"/>
      <c r="M2" s="28"/>
    </row>
    <row r="3" spans="1:13" ht="9.75" customHeight="1">
      <c r="A3" s="71" t="s">
        <v>13</v>
      </c>
      <c r="B3" s="69"/>
      <c r="C3" s="69"/>
      <c r="D3" s="69"/>
      <c r="E3" s="69"/>
      <c r="F3" s="69"/>
      <c r="G3" s="69"/>
      <c r="H3" s="68"/>
      <c r="I3" s="28"/>
      <c r="J3" s="28"/>
      <c r="K3" s="28"/>
      <c r="L3" s="28"/>
      <c r="M3" s="28"/>
    </row>
    <row r="4" spans="1:13" ht="9.75" customHeight="1">
      <c r="A4" s="71" t="s">
        <v>15</v>
      </c>
      <c r="B4" s="69"/>
      <c r="C4" s="69"/>
      <c r="D4" s="69"/>
      <c r="E4" s="69"/>
      <c r="F4" s="69"/>
      <c r="G4" s="69"/>
      <c r="H4" s="68"/>
      <c r="I4" s="28"/>
      <c r="J4" s="28"/>
      <c r="K4" s="28"/>
      <c r="L4" s="28"/>
      <c r="M4" s="28"/>
    </row>
    <row r="5" spans="1:13" ht="15" customHeight="1">
      <c r="A5" s="15" t="s">
        <v>54</v>
      </c>
      <c r="B5" s="3"/>
      <c r="C5" s="3"/>
      <c r="D5" s="2"/>
      <c r="E5" s="3"/>
      <c r="F5" s="3"/>
      <c r="G5" s="3"/>
      <c r="H5" s="23"/>
      <c r="I5" s="29"/>
      <c r="J5" s="29"/>
      <c r="K5" s="29"/>
      <c r="L5" s="29"/>
      <c r="M5" s="29"/>
    </row>
    <row r="6" spans="1:13" ht="13.5" customHeight="1">
      <c r="A6" s="72" t="s">
        <v>55</v>
      </c>
      <c r="B6" s="98"/>
      <c r="C6" s="73"/>
      <c r="D6" s="74"/>
      <c r="E6" s="73"/>
      <c r="F6" s="75" t="s">
        <v>21</v>
      </c>
      <c r="G6" s="99" t="e">
        <f>'Change Order'!#REF!</f>
        <v>#REF!</v>
      </c>
      <c r="H6" s="23"/>
      <c r="I6" s="29"/>
      <c r="J6" s="29"/>
      <c r="K6" s="29"/>
      <c r="L6" s="29"/>
      <c r="M6" s="29"/>
    </row>
    <row r="7" spans="1:13" ht="13.5" customHeight="1">
      <c r="A7" s="73" t="s">
        <v>22</v>
      </c>
      <c r="B7" s="100">
        <f>'Change Order'!C7</f>
        <v>0</v>
      </c>
      <c r="C7" s="73"/>
      <c r="D7" s="74"/>
      <c r="E7" s="73"/>
      <c r="F7" s="75" t="s">
        <v>23</v>
      </c>
      <c r="G7" s="99" t="e">
        <f>'Change Order'!#REF!</f>
        <v>#REF!</v>
      </c>
      <c r="H7" s="23"/>
      <c r="I7" s="29"/>
      <c r="J7" s="29"/>
      <c r="K7" s="29"/>
      <c r="L7" s="29"/>
      <c r="M7" s="29"/>
    </row>
    <row r="8" spans="1:13" ht="13.5" customHeight="1">
      <c r="A8" s="73" t="s">
        <v>24</v>
      </c>
      <c r="B8" s="73"/>
      <c r="C8" s="99" t="str">
        <f>'Change Order'!D8</f>
        <v> </v>
      </c>
      <c r="D8" s="75" t="s">
        <v>25</v>
      </c>
      <c r="E8" s="148">
        <f>'Change Order'!F8</f>
        <v>0</v>
      </c>
      <c r="F8" s="75" t="s">
        <v>56</v>
      </c>
      <c r="G8" s="99" t="e">
        <f>'Change Order'!#REF!</f>
        <v>#REF!</v>
      </c>
      <c r="H8" s="23"/>
      <c r="I8" s="29"/>
      <c r="J8" s="29"/>
      <c r="K8" s="29"/>
      <c r="L8" s="29"/>
      <c r="M8" s="29"/>
    </row>
    <row r="9" spans="1:13" ht="13.5" customHeight="1">
      <c r="A9" s="73" t="s">
        <v>26</v>
      </c>
      <c r="B9" s="73"/>
      <c r="C9" s="101">
        <f>'Change Order'!D9</f>
        <v>0</v>
      </c>
      <c r="D9" s="75" t="s">
        <v>27</v>
      </c>
      <c r="E9" s="99">
        <f>'Change Order'!F9</f>
        <v>0</v>
      </c>
      <c r="F9" s="145"/>
      <c r="G9" s="99"/>
      <c r="H9" s="23"/>
      <c r="I9" s="29"/>
      <c r="J9" s="29"/>
      <c r="K9" s="29"/>
      <c r="L9" s="29"/>
      <c r="M9" s="29"/>
    </row>
    <row r="10" spans="1:13" ht="13.5" customHeight="1">
      <c r="A10" s="73" t="s">
        <v>28</v>
      </c>
      <c r="B10" s="73"/>
      <c r="C10" s="99">
        <f>'Change Order'!D10</f>
        <v>0</v>
      </c>
      <c r="D10" s="147"/>
      <c r="E10" s="146"/>
      <c r="F10" s="146"/>
      <c r="G10" s="146"/>
      <c r="H10" s="23"/>
      <c r="I10" s="29"/>
      <c r="J10" s="29"/>
      <c r="K10" s="29"/>
      <c r="L10" s="29"/>
      <c r="M10" s="29"/>
    </row>
    <row r="11" spans="1:13" ht="13.5" customHeight="1">
      <c r="A11" s="76" t="s">
        <v>29</v>
      </c>
      <c r="B11" s="73"/>
      <c r="C11" s="99">
        <f>'Change Order'!D11</f>
        <v>0</v>
      </c>
      <c r="D11" s="146"/>
      <c r="E11" s="146"/>
      <c r="F11" s="146"/>
      <c r="G11" s="146"/>
      <c r="H11" s="23"/>
      <c r="I11" s="29"/>
      <c r="J11" s="29"/>
      <c r="K11" s="29"/>
      <c r="L11" s="29"/>
      <c r="M11" s="29"/>
    </row>
    <row r="12" spans="1:13" ht="4.5" customHeight="1">
      <c r="A12" s="73"/>
      <c r="B12" s="73"/>
      <c r="C12" s="77"/>
      <c r="D12" s="78"/>
      <c r="E12" s="78"/>
      <c r="F12" s="78"/>
      <c r="G12" s="78"/>
      <c r="H12" s="23"/>
      <c r="I12" s="29"/>
      <c r="J12" s="29"/>
      <c r="K12" s="29"/>
      <c r="L12" s="29"/>
      <c r="M12" s="29"/>
    </row>
    <row r="13" spans="1:13" ht="25.5" customHeight="1">
      <c r="A13" s="73"/>
      <c r="B13" s="73"/>
      <c r="C13" s="104" t="s">
        <v>57</v>
      </c>
      <c r="D13" s="105" t="str">
        <f>IF($I$13=1,"No Item Selected",IF($I$13=2,"Contract Items",IF($I$13=3,"Supplemental Agreement","Selection Invalid")))</f>
        <v>No Item Selected</v>
      </c>
      <c r="E13" s="106"/>
      <c r="F13" s="106"/>
      <c r="G13" s="78"/>
      <c r="H13" s="23"/>
      <c r="I13" s="56">
        <v>1</v>
      </c>
      <c r="J13" s="29"/>
      <c r="K13" s="29"/>
      <c r="L13" s="29"/>
      <c r="M13" s="29"/>
    </row>
    <row r="14" spans="1:13" ht="6.75" customHeight="1">
      <c r="A14" s="73"/>
      <c r="B14" s="79"/>
      <c r="C14" s="80"/>
      <c r="D14" s="73"/>
      <c r="E14" s="73"/>
      <c r="F14" s="73"/>
      <c r="G14" s="73"/>
      <c r="H14" s="23"/>
      <c r="I14" s="37"/>
      <c r="J14" s="29"/>
      <c r="K14" s="29"/>
      <c r="L14" s="29"/>
      <c r="M14" s="29"/>
    </row>
    <row r="15" spans="1:13" ht="12" customHeight="1">
      <c r="A15" s="81" t="s">
        <v>31</v>
      </c>
      <c r="B15" s="81">
        <f>IF($I$13=1,"",IF($I$13=2,"Item",IF($I$13=3,"Ref.")))</f>
      </c>
      <c r="C15" s="82"/>
      <c r="D15" s="81"/>
      <c r="E15" s="81"/>
      <c r="F15" s="83"/>
      <c r="G15" s="81"/>
      <c r="H15" s="24"/>
      <c r="I15" s="30" t="s">
        <v>19</v>
      </c>
      <c r="J15" s="31"/>
      <c r="K15" s="31"/>
      <c r="L15" s="31"/>
      <c r="M15" s="31"/>
    </row>
    <row r="16" spans="1:13" ht="12" customHeight="1">
      <c r="A16" s="84" t="s">
        <v>33</v>
      </c>
      <c r="B16" s="84" t="s">
        <v>34</v>
      </c>
      <c r="C16" s="85" t="s">
        <v>35</v>
      </c>
      <c r="D16" s="84" t="s">
        <v>36</v>
      </c>
      <c r="E16" s="84" t="s">
        <v>37</v>
      </c>
      <c r="F16" s="86" t="s">
        <v>38</v>
      </c>
      <c r="G16" s="84" t="s">
        <v>39</v>
      </c>
      <c r="H16" s="24"/>
      <c r="I16" s="30" t="s">
        <v>58</v>
      </c>
      <c r="J16" s="31"/>
      <c r="K16" s="31"/>
      <c r="L16" s="31"/>
      <c r="M16" s="31"/>
    </row>
    <row r="17" spans="1:13" ht="12" customHeight="1">
      <c r="A17" s="87"/>
      <c r="B17" s="144"/>
      <c r="C17" s="88"/>
      <c r="D17" s="89"/>
      <c r="E17" s="87"/>
      <c r="F17" s="90"/>
      <c r="G17" s="91" t="str">
        <f>IF(D17*F17&lt;&gt;0,ROUND(D17*F17,2)," ")</f>
        <v> </v>
      </c>
      <c r="H17" s="23"/>
      <c r="I17" s="29"/>
      <c r="J17" s="29"/>
      <c r="K17" s="29"/>
      <c r="L17" s="29"/>
      <c r="M17" s="29"/>
    </row>
    <row r="18" spans="1:13" ht="12" customHeight="1">
      <c r="A18" s="87"/>
      <c r="B18" s="144"/>
      <c r="C18" s="92"/>
      <c r="D18" s="89"/>
      <c r="E18" s="87"/>
      <c r="F18" s="90"/>
      <c r="G18" s="91" t="str">
        <f aca="true" t="shared" si="0" ref="G18:G33">IF(D18*F18&lt;&gt;0,ROUND(D18*F18,2)," ")</f>
        <v> </v>
      </c>
      <c r="H18" s="23"/>
      <c r="I18" s="29"/>
      <c r="J18" s="29"/>
      <c r="K18" s="29"/>
      <c r="L18" s="29"/>
      <c r="M18" s="29"/>
    </row>
    <row r="19" spans="1:13" ht="12" customHeight="1">
      <c r="A19" s="87"/>
      <c r="B19" s="144"/>
      <c r="C19" s="92"/>
      <c r="D19" s="89"/>
      <c r="E19" s="87"/>
      <c r="F19" s="90"/>
      <c r="G19" s="91" t="str">
        <f t="shared" si="0"/>
        <v> </v>
      </c>
      <c r="H19" s="23"/>
      <c r="I19" s="29"/>
      <c r="J19" s="29"/>
      <c r="K19" s="29"/>
      <c r="L19" s="29"/>
      <c r="M19" s="29"/>
    </row>
    <row r="20" spans="1:13" ht="12" customHeight="1">
      <c r="A20" s="87"/>
      <c r="B20" s="144"/>
      <c r="C20" s="92"/>
      <c r="D20" s="89"/>
      <c r="E20" s="87"/>
      <c r="F20" s="90"/>
      <c r="G20" s="91" t="str">
        <f t="shared" si="0"/>
        <v> </v>
      </c>
      <c r="H20" s="23"/>
      <c r="I20" s="29"/>
      <c r="J20" s="29"/>
      <c r="K20" s="29"/>
      <c r="L20" s="29"/>
      <c r="M20" s="29"/>
    </row>
    <row r="21" spans="1:13" ht="12" customHeight="1">
      <c r="A21" s="87"/>
      <c r="B21" s="144"/>
      <c r="C21" s="92"/>
      <c r="D21" s="89"/>
      <c r="E21" s="87"/>
      <c r="F21" s="90"/>
      <c r="G21" s="91" t="str">
        <f t="shared" si="0"/>
        <v> </v>
      </c>
      <c r="H21" s="23"/>
      <c r="I21" s="29"/>
      <c r="J21" s="29"/>
      <c r="K21" s="29"/>
      <c r="L21" s="29"/>
      <c r="M21" s="29"/>
    </row>
    <row r="22" spans="1:13" ht="12" customHeight="1">
      <c r="A22" s="87"/>
      <c r="B22" s="144"/>
      <c r="C22" s="92"/>
      <c r="D22" s="89"/>
      <c r="E22" s="87"/>
      <c r="F22" s="90"/>
      <c r="G22" s="91" t="str">
        <f t="shared" si="0"/>
        <v> </v>
      </c>
      <c r="H22" s="23"/>
      <c r="I22" s="29"/>
      <c r="J22" s="29"/>
      <c r="K22" s="29"/>
      <c r="L22" s="29"/>
      <c r="M22" s="29"/>
    </row>
    <row r="23" spans="1:13" ht="12" customHeight="1">
      <c r="A23" s="87"/>
      <c r="B23" s="144"/>
      <c r="C23" s="92"/>
      <c r="D23" s="89"/>
      <c r="E23" s="87"/>
      <c r="F23" s="90"/>
      <c r="G23" s="91" t="str">
        <f t="shared" si="0"/>
        <v> </v>
      </c>
      <c r="H23" s="23"/>
      <c r="I23" s="29"/>
      <c r="J23" s="29"/>
      <c r="K23" s="29"/>
      <c r="L23" s="29"/>
      <c r="M23" s="29"/>
    </row>
    <row r="24" spans="1:13" ht="12" customHeight="1">
      <c r="A24" s="87"/>
      <c r="B24" s="144"/>
      <c r="C24" s="92"/>
      <c r="D24" s="89"/>
      <c r="E24" s="87"/>
      <c r="F24" s="90"/>
      <c r="G24" s="91" t="str">
        <f t="shared" si="0"/>
        <v> </v>
      </c>
      <c r="H24" s="23"/>
      <c r="I24" s="29"/>
      <c r="J24" s="29"/>
      <c r="K24" s="29"/>
      <c r="L24" s="29"/>
      <c r="M24" s="29"/>
    </row>
    <row r="25" spans="1:13" ht="12" customHeight="1">
      <c r="A25" s="87"/>
      <c r="B25" s="144"/>
      <c r="C25" s="92"/>
      <c r="D25" s="89"/>
      <c r="E25" s="87"/>
      <c r="F25" s="90"/>
      <c r="G25" s="91" t="str">
        <f t="shared" si="0"/>
        <v> </v>
      </c>
      <c r="H25" s="23"/>
      <c r="I25" s="29"/>
      <c r="J25" s="29"/>
      <c r="K25" s="29"/>
      <c r="L25" s="29"/>
      <c r="M25" s="29"/>
    </row>
    <row r="26" spans="1:13" ht="12" customHeight="1">
      <c r="A26" s="87"/>
      <c r="B26" s="144"/>
      <c r="C26" s="92"/>
      <c r="D26" s="89"/>
      <c r="E26" s="87"/>
      <c r="F26" s="90"/>
      <c r="G26" s="91" t="str">
        <f t="shared" si="0"/>
        <v> </v>
      </c>
      <c r="H26" s="23"/>
      <c r="I26" s="29"/>
      <c r="J26" s="29"/>
      <c r="K26" s="29"/>
      <c r="L26" s="29"/>
      <c r="M26" s="29"/>
    </row>
    <row r="27" spans="1:13" ht="12" customHeight="1">
      <c r="A27" s="87"/>
      <c r="B27" s="144"/>
      <c r="C27" s="92"/>
      <c r="D27" s="89"/>
      <c r="E27" s="87"/>
      <c r="F27" s="90"/>
      <c r="G27" s="91" t="str">
        <f t="shared" si="0"/>
        <v> </v>
      </c>
      <c r="H27" s="23"/>
      <c r="I27" s="29"/>
      <c r="J27" s="29"/>
      <c r="K27" s="29"/>
      <c r="L27" s="29"/>
      <c r="M27" s="29"/>
    </row>
    <row r="28" spans="1:13" ht="12" customHeight="1">
      <c r="A28" s="87"/>
      <c r="B28" s="144"/>
      <c r="C28" s="92"/>
      <c r="D28" s="89"/>
      <c r="E28" s="87"/>
      <c r="F28" s="90"/>
      <c r="G28" s="91" t="str">
        <f t="shared" si="0"/>
        <v> </v>
      </c>
      <c r="H28" s="23"/>
      <c r="I28" s="32"/>
      <c r="J28" s="29"/>
      <c r="K28" s="29"/>
      <c r="L28" s="29"/>
      <c r="M28" s="29"/>
    </row>
    <row r="29" spans="1:13" ht="12" customHeight="1">
      <c r="A29" s="87"/>
      <c r="B29" s="144"/>
      <c r="C29" s="92"/>
      <c r="D29" s="89"/>
      <c r="E29" s="87"/>
      <c r="F29" s="90"/>
      <c r="G29" s="91" t="str">
        <f t="shared" si="0"/>
        <v> </v>
      </c>
      <c r="H29" s="23"/>
      <c r="I29" s="32"/>
      <c r="J29" s="29"/>
      <c r="K29" s="29"/>
      <c r="L29" s="29"/>
      <c r="M29" s="29"/>
    </row>
    <row r="30" spans="1:13" ht="12" customHeight="1">
      <c r="A30" s="87"/>
      <c r="B30" s="144"/>
      <c r="C30" s="92"/>
      <c r="D30" s="89"/>
      <c r="E30" s="87"/>
      <c r="F30" s="90"/>
      <c r="G30" s="91" t="str">
        <f t="shared" si="0"/>
        <v> </v>
      </c>
      <c r="H30" s="23"/>
      <c r="I30" s="32"/>
      <c r="J30" s="29"/>
      <c r="K30" s="29"/>
      <c r="L30" s="29"/>
      <c r="M30" s="29"/>
    </row>
    <row r="31" spans="1:13" ht="12" customHeight="1">
      <c r="A31" s="87"/>
      <c r="B31" s="144"/>
      <c r="C31" s="92"/>
      <c r="D31" s="89"/>
      <c r="E31" s="87"/>
      <c r="F31" s="90"/>
      <c r="G31" s="91" t="str">
        <f t="shared" si="0"/>
        <v> </v>
      </c>
      <c r="H31" s="23"/>
      <c r="I31" s="29"/>
      <c r="J31" s="29"/>
      <c r="K31" s="29"/>
      <c r="L31" s="29"/>
      <c r="M31" s="29"/>
    </row>
    <row r="32" spans="1:13" ht="12" customHeight="1">
      <c r="A32" s="87"/>
      <c r="B32" s="144"/>
      <c r="C32" s="92"/>
      <c r="D32" s="89"/>
      <c r="E32" s="87"/>
      <c r="F32" s="90"/>
      <c r="G32" s="91" t="str">
        <f t="shared" si="0"/>
        <v> </v>
      </c>
      <c r="H32" s="23"/>
      <c r="I32" s="29"/>
      <c r="J32" s="29"/>
      <c r="K32" s="29"/>
      <c r="L32" s="29"/>
      <c r="M32" s="29"/>
    </row>
    <row r="33" spans="1:13" ht="12" customHeight="1">
      <c r="A33" s="87"/>
      <c r="B33" s="144"/>
      <c r="C33" s="92"/>
      <c r="D33" s="89"/>
      <c r="E33" s="87"/>
      <c r="F33" s="90"/>
      <c r="G33" s="91" t="str">
        <f t="shared" si="0"/>
        <v> </v>
      </c>
      <c r="H33" s="23"/>
      <c r="I33" s="29"/>
      <c r="J33" s="29"/>
      <c r="K33" s="29"/>
      <c r="L33" s="29"/>
      <c r="M33" s="29"/>
    </row>
    <row r="34" spans="1:13" ht="12" customHeight="1">
      <c r="A34" s="87"/>
      <c r="B34" s="144"/>
      <c r="C34" s="92"/>
      <c r="D34" s="89"/>
      <c r="E34" s="87"/>
      <c r="F34" s="90"/>
      <c r="G34" s="91" t="str">
        <f aca="true" t="shared" si="1" ref="G34:G41">IF(D34*F34&lt;&gt;0,ROUND(D34*F34,2)," ")</f>
        <v> </v>
      </c>
      <c r="H34" s="23"/>
      <c r="I34" s="29"/>
      <c r="J34" s="29"/>
      <c r="K34" s="29"/>
      <c r="L34" s="29"/>
      <c r="M34" s="29"/>
    </row>
    <row r="35" spans="1:13" ht="12" customHeight="1">
      <c r="A35" s="87"/>
      <c r="B35" s="144"/>
      <c r="C35" s="92"/>
      <c r="D35" s="89"/>
      <c r="E35" s="87"/>
      <c r="F35" s="90"/>
      <c r="G35" s="91" t="str">
        <f t="shared" si="1"/>
        <v> </v>
      </c>
      <c r="H35" s="23"/>
      <c r="I35" s="29"/>
      <c r="J35" s="29"/>
      <c r="K35" s="29"/>
      <c r="L35" s="29"/>
      <c r="M35" s="29"/>
    </row>
    <row r="36" spans="1:13" ht="12" customHeight="1">
      <c r="A36" s="87"/>
      <c r="B36" s="144"/>
      <c r="C36" s="92"/>
      <c r="D36" s="89"/>
      <c r="E36" s="87"/>
      <c r="F36" s="90"/>
      <c r="G36" s="91" t="str">
        <f t="shared" si="1"/>
        <v> </v>
      </c>
      <c r="H36" s="23"/>
      <c r="I36" s="29"/>
      <c r="J36" s="29"/>
      <c r="K36" s="29"/>
      <c r="L36" s="29"/>
      <c r="M36" s="29"/>
    </row>
    <row r="37" spans="1:13" ht="12" customHeight="1">
      <c r="A37" s="87"/>
      <c r="B37" s="144"/>
      <c r="C37" s="92"/>
      <c r="D37" s="89"/>
      <c r="E37" s="87"/>
      <c r="F37" s="90"/>
      <c r="G37" s="91" t="str">
        <f t="shared" si="1"/>
        <v> </v>
      </c>
      <c r="H37" s="23"/>
      <c r="I37" s="29"/>
      <c r="J37" s="29"/>
      <c r="K37" s="29"/>
      <c r="L37" s="29"/>
      <c r="M37" s="29"/>
    </row>
    <row r="38" spans="1:13" ht="12" customHeight="1">
      <c r="A38" s="87"/>
      <c r="B38" s="144"/>
      <c r="C38" s="92"/>
      <c r="D38" s="89"/>
      <c r="E38" s="87"/>
      <c r="F38" s="90"/>
      <c r="G38" s="91" t="str">
        <f t="shared" si="1"/>
        <v> </v>
      </c>
      <c r="H38" s="23"/>
      <c r="I38" s="29"/>
      <c r="J38" s="29"/>
      <c r="K38" s="29"/>
      <c r="L38" s="29"/>
      <c r="M38" s="29"/>
    </row>
    <row r="39" spans="1:13" ht="12" customHeight="1">
      <c r="A39" s="87"/>
      <c r="B39" s="144"/>
      <c r="C39" s="92"/>
      <c r="D39" s="89"/>
      <c r="E39" s="87"/>
      <c r="F39" s="90"/>
      <c r="G39" s="91" t="str">
        <f t="shared" si="1"/>
        <v> </v>
      </c>
      <c r="H39" s="23"/>
      <c r="I39" s="29"/>
      <c r="J39" s="29"/>
      <c r="K39" s="29"/>
      <c r="L39" s="29"/>
      <c r="M39" s="29"/>
    </row>
    <row r="40" spans="1:13" ht="12" customHeight="1">
      <c r="A40" s="87"/>
      <c r="B40" s="144"/>
      <c r="C40" s="92"/>
      <c r="D40" s="89"/>
      <c r="E40" s="87"/>
      <c r="F40" s="90"/>
      <c r="G40" s="91" t="str">
        <f t="shared" si="1"/>
        <v> </v>
      </c>
      <c r="H40" s="23"/>
      <c r="I40" s="29"/>
      <c r="J40" s="29"/>
      <c r="K40" s="29"/>
      <c r="L40" s="29"/>
      <c r="M40" s="29"/>
    </row>
    <row r="41" spans="1:13" ht="12" customHeight="1" thickBot="1">
      <c r="A41" s="87"/>
      <c r="B41" s="144"/>
      <c r="C41" s="92"/>
      <c r="D41" s="89"/>
      <c r="E41" s="87"/>
      <c r="F41" s="90"/>
      <c r="G41" s="91" t="str">
        <f t="shared" si="1"/>
        <v> </v>
      </c>
      <c r="H41" s="23"/>
      <c r="I41" s="29"/>
      <c r="J41" s="29"/>
      <c r="K41" s="29"/>
      <c r="L41" s="29"/>
      <c r="M41" s="29"/>
    </row>
    <row r="42" spans="1:13" ht="12" customHeight="1" thickBot="1">
      <c r="A42" s="107"/>
      <c r="B42" s="108"/>
      <c r="C42" s="107"/>
      <c r="D42" s="107"/>
      <c r="E42" s="109"/>
      <c r="F42" s="110" t="s">
        <v>40</v>
      </c>
      <c r="G42" s="111">
        <f>SUM(G17:G41)</f>
        <v>0</v>
      </c>
      <c r="H42" s="23"/>
      <c r="I42" s="29"/>
      <c r="J42" s="29"/>
      <c r="K42" s="29"/>
      <c r="L42" s="29"/>
      <c r="M42" s="29"/>
    </row>
    <row r="43" spans="1:13" ht="12.75" customHeight="1">
      <c r="A43" s="73" t="s">
        <v>47</v>
      </c>
      <c r="B43" s="79"/>
      <c r="C43" s="73"/>
      <c r="D43" s="73"/>
      <c r="E43" s="73"/>
      <c r="F43" s="73"/>
      <c r="G43" s="73"/>
      <c r="H43" s="23"/>
      <c r="I43" s="29"/>
      <c r="J43" s="29"/>
      <c r="K43" s="29"/>
      <c r="L43" s="29"/>
      <c r="M43" s="29"/>
    </row>
    <row r="44" spans="1:13" ht="12" customHeight="1">
      <c r="A44" s="93"/>
      <c r="B44" s="94"/>
      <c r="C44" s="94"/>
      <c r="D44" s="95"/>
      <c r="E44" s="96"/>
      <c r="F44" s="97"/>
      <c r="G44" s="112"/>
      <c r="H44" s="23"/>
      <c r="I44" s="29"/>
      <c r="J44" s="29"/>
      <c r="K44" s="29"/>
      <c r="L44" s="29"/>
      <c r="M44" s="29"/>
    </row>
    <row r="45" spans="1:13" ht="12" customHeight="1">
      <c r="A45" s="94"/>
      <c r="B45" s="94"/>
      <c r="C45" s="94"/>
      <c r="D45" s="94"/>
      <c r="E45" s="94"/>
      <c r="F45" s="94"/>
      <c r="G45" s="94"/>
      <c r="H45" s="23"/>
      <c r="I45" s="29"/>
      <c r="J45" s="29"/>
      <c r="K45" s="29"/>
      <c r="L45" s="29"/>
      <c r="M45" s="29"/>
    </row>
    <row r="46" spans="1:13" ht="12" customHeight="1">
      <c r="A46" s="93"/>
      <c r="B46" s="94"/>
      <c r="C46" s="94"/>
      <c r="D46" s="94"/>
      <c r="E46" s="94"/>
      <c r="F46" s="94"/>
      <c r="G46" s="94"/>
      <c r="H46" s="23"/>
      <c r="I46" s="29"/>
      <c r="J46" s="29"/>
      <c r="K46" s="29"/>
      <c r="L46" s="29"/>
      <c r="M46" s="29"/>
    </row>
    <row r="47" spans="1:13" ht="12" customHeight="1">
      <c r="A47" s="94"/>
      <c r="B47" s="94"/>
      <c r="C47" s="94"/>
      <c r="D47" s="94"/>
      <c r="E47" s="94"/>
      <c r="F47" s="94"/>
      <c r="G47" s="94"/>
      <c r="H47" s="23"/>
      <c r="I47" s="29"/>
      <c r="J47" s="29"/>
      <c r="K47" s="29"/>
      <c r="L47" s="29"/>
      <c r="M47" s="29"/>
    </row>
    <row r="48" spans="1:13" ht="12" customHeight="1">
      <c r="A48" s="94"/>
      <c r="B48" s="94"/>
      <c r="C48" s="94"/>
      <c r="D48" s="94"/>
      <c r="E48" s="94"/>
      <c r="F48" s="94"/>
      <c r="G48" s="94"/>
      <c r="H48" s="23"/>
      <c r="I48" s="29"/>
      <c r="J48" s="29"/>
      <c r="K48" s="29"/>
      <c r="L48" s="29"/>
      <c r="M48" s="29"/>
    </row>
    <row r="49" spans="1:13" ht="12" customHeight="1">
      <c r="A49" s="94"/>
      <c r="B49" s="94"/>
      <c r="C49" s="94"/>
      <c r="D49" s="94"/>
      <c r="E49" s="94"/>
      <c r="F49" s="94"/>
      <c r="G49" s="94"/>
      <c r="H49" s="23"/>
      <c r="I49" s="29"/>
      <c r="J49" s="29"/>
      <c r="K49" s="29"/>
      <c r="L49" s="29"/>
      <c r="M49" s="29"/>
    </row>
    <row r="50" spans="1:13" ht="12" customHeight="1">
      <c r="A50" s="94"/>
      <c r="B50" s="94"/>
      <c r="C50" s="94"/>
      <c r="D50" s="94"/>
      <c r="E50" s="94"/>
      <c r="F50" s="94"/>
      <c r="G50" s="94"/>
      <c r="H50" s="23"/>
      <c r="I50" s="29"/>
      <c r="J50" s="29"/>
      <c r="K50" s="29"/>
      <c r="L50" s="29"/>
      <c r="M50" s="29"/>
    </row>
    <row r="51" spans="1:13" ht="12" customHeight="1">
      <c r="A51" s="73"/>
      <c r="B51" s="73"/>
      <c r="C51" s="73"/>
      <c r="D51" s="73"/>
      <c r="E51" s="78"/>
      <c r="F51" s="78"/>
      <c r="G51" s="78"/>
      <c r="H51" s="23"/>
      <c r="I51" s="29"/>
      <c r="J51" s="29"/>
      <c r="K51" s="29"/>
      <c r="L51" s="29"/>
      <c r="M51" s="29"/>
    </row>
    <row r="52" spans="1:13" ht="12" customHeight="1">
      <c r="A52" s="73"/>
      <c r="B52" s="79"/>
      <c r="C52" s="73"/>
      <c r="D52" s="113"/>
      <c r="E52" s="114"/>
      <c r="F52" s="115"/>
      <c r="G52" s="115"/>
      <c r="H52" s="23"/>
      <c r="I52" s="29"/>
      <c r="J52" s="29"/>
      <c r="K52" s="29"/>
      <c r="L52" s="29"/>
      <c r="M52" s="29"/>
    </row>
    <row r="53" spans="1:13" ht="12" customHeight="1">
      <c r="A53" s="73"/>
      <c r="B53" s="79"/>
      <c r="C53" s="73"/>
      <c r="D53" s="113"/>
      <c r="E53" s="116"/>
      <c r="F53" s="115"/>
      <c r="G53" s="117"/>
      <c r="H53" s="23"/>
      <c r="I53" s="29"/>
      <c r="J53" s="29"/>
      <c r="K53" s="29"/>
      <c r="L53" s="29"/>
      <c r="M53" s="29"/>
    </row>
    <row r="54" spans="1:13" ht="12" customHeight="1">
      <c r="A54" s="73"/>
      <c r="B54" s="79"/>
      <c r="C54" s="73"/>
      <c r="D54" s="113"/>
      <c r="E54" s="114"/>
      <c r="F54" s="115"/>
      <c r="G54" s="118"/>
      <c r="H54" s="23"/>
      <c r="I54" s="29"/>
      <c r="J54" s="29"/>
      <c r="K54" s="29"/>
      <c r="L54" s="29"/>
      <c r="M54" s="29"/>
    </row>
    <row r="55" spans="1:13" ht="12" customHeight="1">
      <c r="A55" s="73"/>
      <c r="B55" s="79"/>
      <c r="C55" s="73"/>
      <c r="D55" s="113"/>
      <c r="E55" s="119"/>
      <c r="F55" s="115"/>
      <c r="G55" s="117"/>
      <c r="H55" s="23"/>
      <c r="I55" s="29"/>
      <c r="J55" s="29"/>
      <c r="K55" s="29"/>
      <c r="L55" s="29"/>
      <c r="M55" s="29"/>
    </row>
    <row r="56" spans="1:13" ht="12" customHeight="1">
      <c r="A56" s="73"/>
      <c r="B56" s="79"/>
      <c r="C56" s="73"/>
      <c r="D56" s="113"/>
      <c r="E56" s="119"/>
      <c r="F56" s="115"/>
      <c r="G56" s="117"/>
      <c r="H56" s="23"/>
      <c r="I56" s="29"/>
      <c r="J56" s="29"/>
      <c r="K56" s="29"/>
      <c r="L56" s="29"/>
      <c r="M56" s="29"/>
    </row>
    <row r="57" spans="1:13" ht="12" customHeight="1">
      <c r="A57" s="73"/>
      <c r="B57" s="79"/>
      <c r="C57" s="73"/>
      <c r="D57" s="113"/>
      <c r="E57" s="119"/>
      <c r="F57" s="115"/>
      <c r="G57" s="117"/>
      <c r="H57" s="23"/>
      <c r="I57" s="29"/>
      <c r="J57" s="29"/>
      <c r="K57" s="29"/>
      <c r="L57" s="29"/>
      <c r="M57" s="29"/>
    </row>
    <row r="58" spans="1:13" ht="12" customHeight="1">
      <c r="A58" s="73"/>
      <c r="B58" s="79"/>
      <c r="C58" s="73"/>
      <c r="D58" s="113"/>
      <c r="E58" s="119"/>
      <c r="F58" s="115"/>
      <c r="G58" s="117"/>
      <c r="H58" s="23"/>
      <c r="I58" s="29"/>
      <c r="J58" s="29"/>
      <c r="K58" s="29"/>
      <c r="L58" s="29"/>
      <c r="M58" s="29"/>
    </row>
    <row r="59" spans="1:13" ht="12" customHeight="1">
      <c r="A59" s="73"/>
      <c r="B59" s="73"/>
      <c r="C59" s="73"/>
      <c r="D59" s="113"/>
      <c r="E59" s="114"/>
      <c r="F59" s="115"/>
      <c r="G59" s="118"/>
      <c r="H59" s="23"/>
      <c r="I59" s="29"/>
      <c r="J59" s="29"/>
      <c r="K59" s="29"/>
      <c r="L59" s="29"/>
      <c r="M59" s="29"/>
    </row>
    <row r="60" spans="1:13" ht="10.5" customHeight="1">
      <c r="A60" s="73"/>
      <c r="B60" s="73"/>
      <c r="C60" s="73"/>
      <c r="D60" s="113"/>
      <c r="E60" s="116"/>
      <c r="F60" s="115"/>
      <c r="G60" s="116"/>
      <c r="H60" s="23"/>
      <c r="I60" s="29"/>
      <c r="J60" s="29"/>
      <c r="K60" s="29"/>
      <c r="L60" s="29"/>
      <c r="M60" s="29"/>
    </row>
    <row r="61" spans="1:13" ht="8.25" customHeight="1" thickBot="1">
      <c r="A61" s="39"/>
      <c r="B61" s="17"/>
      <c r="C61" s="18"/>
      <c r="D61" s="20"/>
      <c r="E61" s="40"/>
      <c r="F61" s="21"/>
      <c r="G61" s="22"/>
      <c r="H61" s="25"/>
      <c r="I61" s="29"/>
      <c r="J61" s="29"/>
      <c r="K61" s="29"/>
      <c r="L61" s="29"/>
      <c r="M61" s="29"/>
    </row>
    <row r="62" spans="1:13" ht="12" customHeight="1" thickTop="1">
      <c r="A62" s="41"/>
      <c r="B62" s="42"/>
      <c r="C62" s="41"/>
      <c r="D62" s="44"/>
      <c r="E62" s="41"/>
      <c r="F62" s="45"/>
      <c r="G62" s="42"/>
      <c r="H62" s="29"/>
      <c r="I62" s="29"/>
      <c r="J62" s="29"/>
      <c r="K62" s="29"/>
      <c r="L62" s="29"/>
      <c r="M62" s="29"/>
    </row>
    <row r="63" spans="1:13" ht="12" customHeight="1">
      <c r="A63" s="46"/>
      <c r="B63" s="42"/>
      <c r="C63" s="42"/>
      <c r="D63" s="48"/>
      <c r="E63" s="49"/>
      <c r="F63" s="50"/>
      <c r="G63" s="51"/>
      <c r="H63" s="29"/>
      <c r="I63" s="29"/>
      <c r="J63" s="29"/>
      <c r="K63" s="29"/>
      <c r="L63" s="29"/>
      <c r="M63" s="29"/>
    </row>
    <row r="64" spans="1:13" ht="12" customHeight="1">
      <c r="A64" s="52"/>
      <c r="B64" s="53"/>
      <c r="C64" s="54"/>
      <c r="D64" s="44"/>
      <c r="E64" s="41"/>
      <c r="F64" s="45"/>
      <c r="G64" s="42"/>
      <c r="H64" s="29"/>
      <c r="I64" s="29"/>
      <c r="J64" s="29"/>
      <c r="K64" s="29"/>
      <c r="L64" s="29"/>
      <c r="M64" s="29"/>
    </row>
    <row r="65" spans="1:13" ht="12" customHeight="1">
      <c r="A65" s="29"/>
      <c r="B65" s="33"/>
      <c r="C65" s="29"/>
      <c r="D65" s="48"/>
      <c r="E65" s="49"/>
      <c r="F65" s="50"/>
      <c r="G65" s="51"/>
      <c r="H65" s="29"/>
      <c r="I65" s="29"/>
      <c r="J65" s="29"/>
      <c r="K65" s="29"/>
      <c r="L65" s="29"/>
      <c r="M65" s="29"/>
    </row>
    <row r="66" spans="1:13" ht="12" customHeight="1">
      <c r="A66" s="29"/>
      <c r="B66" s="33"/>
      <c r="C66" s="29"/>
      <c r="D66" s="31"/>
      <c r="E66" s="41"/>
      <c r="F66" s="42"/>
      <c r="G66" s="42"/>
      <c r="H66" s="29"/>
      <c r="I66" s="29"/>
      <c r="J66" s="29"/>
      <c r="K66" s="29"/>
      <c r="L66" s="29"/>
      <c r="M66" s="29"/>
    </row>
    <row r="67" spans="1:13" ht="12.75">
      <c r="A67" s="28"/>
      <c r="B67" s="36"/>
      <c r="C67" s="28"/>
      <c r="D67" s="28"/>
      <c r="E67" s="55"/>
      <c r="F67" s="55"/>
      <c r="G67" s="55"/>
      <c r="H67" s="28"/>
      <c r="I67" s="28"/>
      <c r="J67" s="28"/>
      <c r="K67" s="28"/>
      <c r="L67" s="28"/>
      <c r="M67" s="28"/>
    </row>
    <row r="68" spans="1:13" ht="12.75">
      <c r="A68" s="28"/>
      <c r="B68" s="36"/>
      <c r="C68" s="28"/>
      <c r="D68" s="28"/>
      <c r="E68" s="28"/>
      <c r="F68" s="28"/>
      <c r="G68" s="28"/>
      <c r="H68" s="28"/>
      <c r="I68" s="28"/>
      <c r="J68" s="28"/>
      <c r="K68" s="28"/>
      <c r="L68" s="28"/>
      <c r="M68" s="28"/>
    </row>
    <row r="69" spans="1:13" ht="12.75">
      <c r="A69" s="28"/>
      <c r="B69" s="36"/>
      <c r="C69" s="28"/>
      <c r="D69" s="28"/>
      <c r="E69" s="28"/>
      <c r="F69" s="28"/>
      <c r="G69" s="28"/>
      <c r="H69" s="28"/>
      <c r="I69" s="28"/>
      <c r="J69" s="28"/>
      <c r="K69" s="28"/>
      <c r="L69" s="28"/>
      <c r="M69" s="28"/>
    </row>
    <row r="70" spans="1:13" ht="12.75">
      <c r="A70" s="28"/>
      <c r="B70" s="36"/>
      <c r="C70" s="28"/>
      <c r="D70" s="28"/>
      <c r="E70" s="28"/>
      <c r="F70" s="28"/>
      <c r="G70" s="28"/>
      <c r="H70" s="28"/>
      <c r="I70" s="28"/>
      <c r="J70" s="28"/>
      <c r="K70" s="28"/>
      <c r="L70" s="28"/>
      <c r="M70" s="28"/>
    </row>
  </sheetData>
  <sheetProtection password="CC24" sheet="1" objects="1" scenarios="1"/>
  <printOptions horizontalCentered="1"/>
  <pageMargins left="0" right="0" top="0.5" bottom="0" header="0" footer="0"/>
  <pageSetup blackAndWhite="1"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M70"/>
  <sheetViews>
    <sheetView showGridLines="0" showRowColHeaders="0" showZeros="0" zoomScale="95" zoomScaleNormal="95" zoomScalePageLayoutView="0" workbookViewId="0" topLeftCell="A1">
      <selection activeCell="B6" sqref="B6"/>
    </sheetView>
  </sheetViews>
  <sheetFormatPr defaultColWidth="9.140625" defaultRowHeight="12.75"/>
  <cols>
    <col min="1" max="1" width="7.7109375" style="0" customWidth="1"/>
    <col min="2" max="2" width="5.7109375" style="0" customWidth="1"/>
    <col min="3" max="3" width="27.7109375" style="0" customWidth="1"/>
    <col min="4" max="4" width="12.7109375" style="0" customWidth="1"/>
    <col min="5" max="5" width="8.7109375" style="0" customWidth="1"/>
    <col min="6" max="6" width="11.7109375" style="0" customWidth="1"/>
    <col min="7" max="7" width="15.7109375" style="0" customWidth="1"/>
    <col min="8" max="8" width="1.28515625" style="0" customWidth="1"/>
    <col min="9" max="9" width="22.57421875" style="0" hidden="1" customWidth="1"/>
  </cols>
  <sheetData>
    <row r="1" spans="1:13" ht="19.5" customHeight="1" thickBot="1">
      <c r="A1" s="26"/>
      <c r="B1" s="27"/>
      <c r="C1" s="26"/>
      <c r="D1" s="26"/>
      <c r="E1" s="26"/>
      <c r="F1" s="26"/>
      <c r="G1" s="26"/>
      <c r="H1" s="26"/>
      <c r="I1" s="28"/>
      <c r="J1" s="28"/>
      <c r="K1" s="28"/>
      <c r="L1" s="28"/>
      <c r="M1" s="28"/>
    </row>
    <row r="2" spans="1:13" ht="15" customHeight="1" thickTop="1">
      <c r="A2" s="70" t="s">
        <v>11</v>
      </c>
      <c r="B2" s="69"/>
      <c r="C2" s="69"/>
      <c r="D2" s="69"/>
      <c r="E2" s="69"/>
      <c r="F2" s="69"/>
      <c r="G2" s="69"/>
      <c r="H2" s="68"/>
      <c r="I2" s="28"/>
      <c r="J2" s="28"/>
      <c r="K2" s="28"/>
      <c r="L2" s="28"/>
      <c r="M2" s="28"/>
    </row>
    <row r="3" spans="1:13" ht="9.75" customHeight="1">
      <c r="A3" s="71" t="s">
        <v>13</v>
      </c>
      <c r="B3" s="69"/>
      <c r="C3" s="69"/>
      <c r="D3" s="69"/>
      <c r="E3" s="69"/>
      <c r="F3" s="69"/>
      <c r="G3" s="69"/>
      <c r="H3" s="68"/>
      <c r="I3" s="28"/>
      <c r="J3" s="28"/>
      <c r="K3" s="28"/>
      <c r="L3" s="28"/>
      <c r="M3" s="28"/>
    </row>
    <row r="4" spans="1:13" ht="9.75" customHeight="1">
      <c r="A4" s="71" t="s">
        <v>15</v>
      </c>
      <c r="B4" s="69"/>
      <c r="C4" s="69"/>
      <c r="D4" s="69"/>
      <c r="E4" s="69"/>
      <c r="F4" s="69"/>
      <c r="G4" s="69"/>
      <c r="H4" s="68"/>
      <c r="I4" s="28"/>
      <c r="J4" s="28"/>
      <c r="K4" s="28"/>
      <c r="L4" s="28"/>
      <c r="M4" s="28"/>
    </row>
    <row r="5" spans="1:13" ht="15" customHeight="1">
      <c r="A5" s="15" t="s">
        <v>54</v>
      </c>
      <c r="B5" s="3"/>
      <c r="C5" s="3"/>
      <c r="D5" s="2"/>
      <c r="E5" s="3"/>
      <c r="F5" s="3"/>
      <c r="G5" s="3"/>
      <c r="H5" s="23"/>
      <c r="I5" s="29"/>
      <c r="J5" s="29"/>
      <c r="K5" s="29"/>
      <c r="L5" s="29"/>
      <c r="M5" s="29"/>
    </row>
    <row r="6" spans="1:13" ht="13.5" customHeight="1">
      <c r="A6" s="72" t="s">
        <v>55</v>
      </c>
      <c r="B6" s="98"/>
      <c r="C6" s="73"/>
      <c r="D6" s="74"/>
      <c r="E6" s="73"/>
      <c r="F6" s="75" t="s">
        <v>21</v>
      </c>
      <c r="G6" s="99" t="e">
        <f>'Change Order'!#REF!</f>
        <v>#REF!</v>
      </c>
      <c r="H6" s="23"/>
      <c r="I6" s="29"/>
      <c r="J6" s="29"/>
      <c r="K6" s="29"/>
      <c r="L6" s="29"/>
      <c r="M6" s="29"/>
    </row>
    <row r="7" spans="1:13" ht="13.5" customHeight="1">
      <c r="A7" s="73" t="s">
        <v>22</v>
      </c>
      <c r="B7" s="100">
        <f>'Change Order'!C7</f>
        <v>0</v>
      </c>
      <c r="C7" s="73"/>
      <c r="D7" s="74"/>
      <c r="E7" s="73"/>
      <c r="F7" s="75" t="s">
        <v>23</v>
      </c>
      <c r="G7" s="99" t="e">
        <f>'Change Order'!#REF!</f>
        <v>#REF!</v>
      </c>
      <c r="H7" s="23"/>
      <c r="I7" s="29"/>
      <c r="J7" s="29"/>
      <c r="K7" s="29"/>
      <c r="L7" s="29"/>
      <c r="M7" s="29"/>
    </row>
    <row r="8" spans="1:13" ht="13.5" customHeight="1">
      <c r="A8" s="73" t="s">
        <v>24</v>
      </c>
      <c r="B8" s="73"/>
      <c r="C8" s="99" t="str">
        <f>'Change Order'!D8</f>
        <v> </v>
      </c>
      <c r="D8" s="75" t="s">
        <v>25</v>
      </c>
      <c r="E8" s="148">
        <f>'Change Order'!F8</f>
        <v>0</v>
      </c>
      <c r="F8" s="75" t="s">
        <v>56</v>
      </c>
      <c r="G8" s="99" t="e">
        <f>'Change Order'!#REF!</f>
        <v>#REF!</v>
      </c>
      <c r="H8" s="23"/>
      <c r="I8" s="29"/>
      <c r="J8" s="29"/>
      <c r="K8" s="29"/>
      <c r="L8" s="29"/>
      <c r="M8" s="29"/>
    </row>
    <row r="9" spans="1:13" ht="13.5" customHeight="1">
      <c r="A9" s="73" t="s">
        <v>26</v>
      </c>
      <c r="B9" s="73"/>
      <c r="C9" s="101">
        <f>'Change Order'!D9</f>
        <v>0</v>
      </c>
      <c r="D9" s="75" t="s">
        <v>27</v>
      </c>
      <c r="E9" s="99">
        <f>'Change Order'!F9</f>
        <v>0</v>
      </c>
      <c r="F9" s="145"/>
      <c r="G9" s="99"/>
      <c r="H9" s="23"/>
      <c r="I9" s="29"/>
      <c r="J9" s="29"/>
      <c r="K9" s="29"/>
      <c r="L9" s="29"/>
      <c r="M9" s="29"/>
    </row>
    <row r="10" spans="1:13" ht="13.5" customHeight="1">
      <c r="A10" s="73" t="s">
        <v>28</v>
      </c>
      <c r="B10" s="73"/>
      <c r="C10" s="99">
        <f>'Change Order'!D10</f>
        <v>0</v>
      </c>
      <c r="D10" s="145"/>
      <c r="E10" s="99"/>
      <c r="F10" s="99"/>
      <c r="G10" s="99"/>
      <c r="H10" s="23"/>
      <c r="I10" s="29"/>
      <c r="J10" s="29"/>
      <c r="K10" s="29"/>
      <c r="L10" s="29"/>
      <c r="M10" s="29"/>
    </row>
    <row r="11" spans="1:13" ht="13.5" customHeight="1">
      <c r="A11" s="76" t="s">
        <v>29</v>
      </c>
      <c r="B11" s="73"/>
      <c r="C11" s="99">
        <f>'Change Order'!D11</f>
        <v>0</v>
      </c>
      <c r="D11" s="103"/>
      <c r="E11" s="103"/>
      <c r="F11" s="103"/>
      <c r="G11" s="103"/>
      <c r="H11" s="23"/>
      <c r="I11" s="29"/>
      <c r="J11" s="29"/>
      <c r="K11" s="29"/>
      <c r="L11" s="29"/>
      <c r="M11" s="29"/>
    </row>
    <row r="12" spans="1:13" ht="4.5" customHeight="1">
      <c r="A12" s="73"/>
      <c r="B12" s="73"/>
      <c r="C12" s="77"/>
      <c r="D12" s="78"/>
      <c r="E12" s="78"/>
      <c r="F12" s="78"/>
      <c r="G12" s="78"/>
      <c r="H12" s="23"/>
      <c r="I12" s="29"/>
      <c r="J12" s="29"/>
      <c r="K12" s="29"/>
      <c r="L12" s="29"/>
      <c r="M12" s="29"/>
    </row>
    <row r="13" spans="1:13" ht="25.5" customHeight="1">
      <c r="A13" s="73"/>
      <c r="B13" s="73"/>
      <c r="C13" s="104" t="s">
        <v>57</v>
      </c>
      <c r="D13" s="105" t="str">
        <f>IF($I$13=1,"No Item Selected",IF($I$13=2,"Contract Items",IF($I$13=3,"Supplemental Agreement","Selection Invalid")))</f>
        <v>No Item Selected</v>
      </c>
      <c r="E13" s="106"/>
      <c r="F13" s="106"/>
      <c r="G13" s="78"/>
      <c r="H13" s="23"/>
      <c r="I13" s="56">
        <v>1</v>
      </c>
      <c r="J13" s="29"/>
      <c r="K13" s="29"/>
      <c r="L13" s="29"/>
      <c r="M13" s="29"/>
    </row>
    <row r="14" spans="1:13" ht="6.75" customHeight="1">
      <c r="A14" s="73"/>
      <c r="B14" s="79"/>
      <c r="C14" s="80"/>
      <c r="D14" s="73"/>
      <c r="E14" s="73"/>
      <c r="F14" s="73"/>
      <c r="G14" s="73"/>
      <c r="H14" s="23"/>
      <c r="I14" s="37"/>
      <c r="J14" s="29"/>
      <c r="K14" s="29"/>
      <c r="L14" s="29"/>
      <c r="M14" s="29"/>
    </row>
    <row r="15" spans="1:13" ht="12" customHeight="1">
      <c r="A15" s="81" t="s">
        <v>31</v>
      </c>
      <c r="B15" s="81">
        <f>IF($I$13=1,"",IF($I$13=2,"Item",IF($I$13=3,"Ref.")))</f>
      </c>
      <c r="C15" s="82"/>
      <c r="D15" s="81"/>
      <c r="E15" s="81"/>
      <c r="F15" s="83"/>
      <c r="G15" s="81"/>
      <c r="H15" s="24"/>
      <c r="I15" s="30" t="s">
        <v>19</v>
      </c>
      <c r="J15" s="31"/>
      <c r="K15" s="31"/>
      <c r="L15" s="31"/>
      <c r="M15" s="31"/>
    </row>
    <row r="16" spans="1:13" ht="12" customHeight="1">
      <c r="A16" s="84" t="s">
        <v>33</v>
      </c>
      <c r="B16" s="84" t="s">
        <v>34</v>
      </c>
      <c r="C16" s="85" t="s">
        <v>35</v>
      </c>
      <c r="D16" s="84" t="s">
        <v>36</v>
      </c>
      <c r="E16" s="84" t="s">
        <v>37</v>
      </c>
      <c r="F16" s="86" t="s">
        <v>38</v>
      </c>
      <c r="G16" s="84" t="s">
        <v>39</v>
      </c>
      <c r="H16" s="24"/>
      <c r="I16" s="30" t="s">
        <v>58</v>
      </c>
      <c r="J16" s="31"/>
      <c r="K16" s="31"/>
      <c r="L16" s="31"/>
      <c r="M16" s="31"/>
    </row>
    <row r="17" spans="1:13" ht="12" customHeight="1">
      <c r="A17" s="87"/>
      <c r="B17" s="144"/>
      <c r="C17" s="88"/>
      <c r="D17" s="89"/>
      <c r="E17" s="87"/>
      <c r="F17" s="90"/>
      <c r="G17" s="91" t="str">
        <f>IF(D17*F17&lt;&gt;0,ROUND(D17*F17,2)," ")</f>
        <v> </v>
      </c>
      <c r="H17" s="23"/>
      <c r="I17" s="29"/>
      <c r="J17" s="29"/>
      <c r="K17" s="29"/>
      <c r="L17" s="29"/>
      <c r="M17" s="29"/>
    </row>
    <row r="18" spans="1:13" ht="12" customHeight="1">
      <c r="A18" s="87"/>
      <c r="B18" s="144"/>
      <c r="C18" s="92"/>
      <c r="D18" s="89"/>
      <c r="E18" s="87"/>
      <c r="F18" s="90"/>
      <c r="G18" s="91" t="str">
        <f aca="true" t="shared" si="0" ref="G18:G33">IF(D18*F18&lt;&gt;0,ROUND(D18*F18,2)," ")</f>
        <v> </v>
      </c>
      <c r="H18" s="23"/>
      <c r="I18" s="29"/>
      <c r="J18" s="29"/>
      <c r="K18" s="29"/>
      <c r="L18" s="29"/>
      <c r="M18" s="29"/>
    </row>
    <row r="19" spans="1:13" ht="12" customHeight="1">
      <c r="A19" s="87"/>
      <c r="B19" s="144"/>
      <c r="C19" s="92"/>
      <c r="D19" s="89"/>
      <c r="E19" s="87"/>
      <c r="F19" s="90"/>
      <c r="G19" s="91" t="str">
        <f t="shared" si="0"/>
        <v> </v>
      </c>
      <c r="H19" s="23"/>
      <c r="I19" s="29"/>
      <c r="J19" s="29"/>
      <c r="K19" s="29"/>
      <c r="L19" s="29"/>
      <c r="M19" s="29"/>
    </row>
    <row r="20" spans="1:13" ht="12" customHeight="1">
      <c r="A20" s="87"/>
      <c r="B20" s="144"/>
      <c r="C20" s="92"/>
      <c r="D20" s="89"/>
      <c r="E20" s="87"/>
      <c r="F20" s="90"/>
      <c r="G20" s="91" t="str">
        <f t="shared" si="0"/>
        <v> </v>
      </c>
      <c r="H20" s="23"/>
      <c r="I20" s="29"/>
      <c r="J20" s="29"/>
      <c r="K20" s="29"/>
      <c r="L20" s="29"/>
      <c r="M20" s="29"/>
    </row>
    <row r="21" spans="1:13" ht="12" customHeight="1">
      <c r="A21" s="87"/>
      <c r="B21" s="144"/>
      <c r="C21" s="92"/>
      <c r="D21" s="89"/>
      <c r="E21" s="87"/>
      <c r="F21" s="90"/>
      <c r="G21" s="91" t="str">
        <f t="shared" si="0"/>
        <v> </v>
      </c>
      <c r="H21" s="23"/>
      <c r="I21" s="29"/>
      <c r="J21" s="29"/>
      <c r="K21" s="29"/>
      <c r="L21" s="29"/>
      <c r="M21" s="29"/>
    </row>
    <row r="22" spans="1:13" ht="12" customHeight="1">
      <c r="A22" s="87"/>
      <c r="B22" s="144"/>
      <c r="C22" s="92"/>
      <c r="D22" s="89"/>
      <c r="E22" s="87"/>
      <c r="F22" s="90"/>
      <c r="G22" s="91" t="str">
        <f t="shared" si="0"/>
        <v> </v>
      </c>
      <c r="H22" s="23"/>
      <c r="I22" s="29"/>
      <c r="J22" s="29"/>
      <c r="K22" s="29"/>
      <c r="L22" s="29"/>
      <c r="M22" s="29"/>
    </row>
    <row r="23" spans="1:13" ht="12" customHeight="1">
      <c r="A23" s="87"/>
      <c r="B23" s="144"/>
      <c r="C23" s="92"/>
      <c r="D23" s="89"/>
      <c r="E23" s="87"/>
      <c r="F23" s="90"/>
      <c r="G23" s="91" t="str">
        <f t="shared" si="0"/>
        <v> </v>
      </c>
      <c r="H23" s="23"/>
      <c r="I23" s="29"/>
      <c r="J23" s="29"/>
      <c r="K23" s="29"/>
      <c r="L23" s="29"/>
      <c r="M23" s="29"/>
    </row>
    <row r="24" spans="1:13" ht="12" customHeight="1">
      <c r="A24" s="87"/>
      <c r="B24" s="144"/>
      <c r="C24" s="92"/>
      <c r="D24" s="89"/>
      <c r="E24" s="87"/>
      <c r="F24" s="90"/>
      <c r="G24" s="91" t="str">
        <f t="shared" si="0"/>
        <v> </v>
      </c>
      <c r="H24" s="23"/>
      <c r="I24" s="29"/>
      <c r="J24" s="29"/>
      <c r="K24" s="29"/>
      <c r="L24" s="29"/>
      <c r="M24" s="29"/>
    </row>
    <row r="25" spans="1:13" ht="12" customHeight="1">
      <c r="A25" s="87"/>
      <c r="B25" s="144"/>
      <c r="C25" s="92"/>
      <c r="D25" s="89"/>
      <c r="E25" s="87"/>
      <c r="F25" s="90"/>
      <c r="G25" s="91" t="str">
        <f t="shared" si="0"/>
        <v> </v>
      </c>
      <c r="H25" s="23"/>
      <c r="I25" s="29"/>
      <c r="J25" s="29"/>
      <c r="K25" s="29"/>
      <c r="L25" s="29"/>
      <c r="M25" s="29"/>
    </row>
    <row r="26" spans="1:13" ht="12" customHeight="1">
      <c r="A26" s="87"/>
      <c r="B26" s="144"/>
      <c r="C26" s="92"/>
      <c r="D26" s="89"/>
      <c r="E26" s="87"/>
      <c r="F26" s="90"/>
      <c r="G26" s="91" t="str">
        <f t="shared" si="0"/>
        <v> </v>
      </c>
      <c r="H26" s="23"/>
      <c r="I26" s="29"/>
      <c r="J26" s="29"/>
      <c r="K26" s="29"/>
      <c r="L26" s="29"/>
      <c r="M26" s="29"/>
    </row>
    <row r="27" spans="1:13" ht="12" customHeight="1">
      <c r="A27" s="87"/>
      <c r="B27" s="144"/>
      <c r="C27" s="92"/>
      <c r="D27" s="89"/>
      <c r="E27" s="87"/>
      <c r="F27" s="90"/>
      <c r="G27" s="91" t="str">
        <f t="shared" si="0"/>
        <v> </v>
      </c>
      <c r="H27" s="23"/>
      <c r="I27" s="29"/>
      <c r="J27" s="29"/>
      <c r="K27" s="29"/>
      <c r="L27" s="29"/>
      <c r="M27" s="29"/>
    </row>
    <row r="28" spans="1:13" ht="12" customHeight="1">
      <c r="A28" s="87"/>
      <c r="B28" s="144"/>
      <c r="C28" s="92"/>
      <c r="D28" s="89"/>
      <c r="E28" s="87"/>
      <c r="F28" s="90"/>
      <c r="G28" s="91" t="str">
        <f t="shared" si="0"/>
        <v> </v>
      </c>
      <c r="H28" s="23"/>
      <c r="I28" s="32"/>
      <c r="J28" s="29"/>
      <c r="K28" s="29"/>
      <c r="L28" s="29"/>
      <c r="M28" s="29"/>
    </row>
    <row r="29" spans="1:13" ht="12" customHeight="1">
      <c r="A29" s="87"/>
      <c r="B29" s="144"/>
      <c r="C29" s="92"/>
      <c r="D29" s="89"/>
      <c r="E29" s="87"/>
      <c r="F29" s="90"/>
      <c r="G29" s="91" t="str">
        <f t="shared" si="0"/>
        <v> </v>
      </c>
      <c r="H29" s="23"/>
      <c r="I29" s="32"/>
      <c r="J29" s="29"/>
      <c r="K29" s="29"/>
      <c r="L29" s="29"/>
      <c r="M29" s="29"/>
    </row>
    <row r="30" spans="1:13" ht="12" customHeight="1">
      <c r="A30" s="87"/>
      <c r="B30" s="144"/>
      <c r="C30" s="92"/>
      <c r="D30" s="89"/>
      <c r="E30" s="87"/>
      <c r="F30" s="90"/>
      <c r="G30" s="91" t="str">
        <f t="shared" si="0"/>
        <v> </v>
      </c>
      <c r="H30" s="23"/>
      <c r="I30" s="32"/>
      <c r="J30" s="29"/>
      <c r="K30" s="29"/>
      <c r="L30" s="29"/>
      <c r="M30" s="29"/>
    </row>
    <row r="31" spans="1:13" ht="12" customHeight="1">
      <c r="A31" s="87"/>
      <c r="B31" s="144"/>
      <c r="C31" s="92"/>
      <c r="D31" s="89"/>
      <c r="E31" s="87"/>
      <c r="F31" s="90"/>
      <c r="G31" s="91" t="str">
        <f t="shared" si="0"/>
        <v> </v>
      </c>
      <c r="H31" s="23"/>
      <c r="I31" s="29"/>
      <c r="J31" s="29"/>
      <c r="K31" s="29"/>
      <c r="L31" s="29"/>
      <c r="M31" s="29"/>
    </row>
    <row r="32" spans="1:13" ht="12" customHeight="1">
      <c r="A32" s="87"/>
      <c r="B32" s="144"/>
      <c r="C32" s="92"/>
      <c r="D32" s="89"/>
      <c r="E32" s="87"/>
      <c r="F32" s="90"/>
      <c r="G32" s="91" t="str">
        <f t="shared" si="0"/>
        <v> </v>
      </c>
      <c r="H32" s="23"/>
      <c r="I32" s="29"/>
      <c r="J32" s="29"/>
      <c r="K32" s="29"/>
      <c r="L32" s="29"/>
      <c r="M32" s="29"/>
    </row>
    <row r="33" spans="1:13" ht="12" customHeight="1">
      <c r="A33" s="87"/>
      <c r="B33" s="144"/>
      <c r="C33" s="92"/>
      <c r="D33" s="89"/>
      <c r="E33" s="87"/>
      <c r="F33" s="90"/>
      <c r="G33" s="91" t="str">
        <f t="shared" si="0"/>
        <v> </v>
      </c>
      <c r="H33" s="23"/>
      <c r="I33" s="29"/>
      <c r="J33" s="29"/>
      <c r="K33" s="29"/>
      <c r="L33" s="29"/>
      <c r="M33" s="29"/>
    </row>
    <row r="34" spans="1:13" ht="12" customHeight="1">
      <c r="A34" s="87"/>
      <c r="B34" s="144"/>
      <c r="C34" s="92"/>
      <c r="D34" s="89"/>
      <c r="E34" s="87"/>
      <c r="F34" s="90"/>
      <c r="G34" s="91" t="str">
        <f aca="true" t="shared" si="1" ref="G34:G41">IF(D34*F34&lt;&gt;0,ROUND(D34*F34,2)," ")</f>
        <v> </v>
      </c>
      <c r="H34" s="23"/>
      <c r="I34" s="29"/>
      <c r="J34" s="29"/>
      <c r="K34" s="29"/>
      <c r="L34" s="29"/>
      <c r="M34" s="29"/>
    </row>
    <row r="35" spans="1:13" ht="12" customHeight="1">
      <c r="A35" s="87"/>
      <c r="B35" s="144"/>
      <c r="C35" s="92"/>
      <c r="D35" s="89"/>
      <c r="E35" s="87"/>
      <c r="F35" s="90"/>
      <c r="G35" s="91" t="str">
        <f t="shared" si="1"/>
        <v> </v>
      </c>
      <c r="H35" s="23"/>
      <c r="I35" s="29"/>
      <c r="J35" s="29"/>
      <c r="K35" s="29"/>
      <c r="L35" s="29"/>
      <c r="M35" s="29"/>
    </row>
    <row r="36" spans="1:13" ht="12" customHeight="1">
      <c r="A36" s="87"/>
      <c r="B36" s="144"/>
      <c r="C36" s="92"/>
      <c r="D36" s="89"/>
      <c r="E36" s="87"/>
      <c r="F36" s="90"/>
      <c r="G36" s="91" t="str">
        <f t="shared" si="1"/>
        <v> </v>
      </c>
      <c r="H36" s="23"/>
      <c r="I36" s="29"/>
      <c r="J36" s="29"/>
      <c r="K36" s="29"/>
      <c r="L36" s="29"/>
      <c r="M36" s="29"/>
    </row>
    <row r="37" spans="1:13" ht="12" customHeight="1">
      <c r="A37" s="87"/>
      <c r="B37" s="144"/>
      <c r="C37" s="92"/>
      <c r="D37" s="89"/>
      <c r="E37" s="87"/>
      <c r="F37" s="90"/>
      <c r="G37" s="91" t="str">
        <f t="shared" si="1"/>
        <v> </v>
      </c>
      <c r="H37" s="23"/>
      <c r="I37" s="29"/>
      <c r="J37" s="29"/>
      <c r="K37" s="29"/>
      <c r="L37" s="29"/>
      <c r="M37" s="29"/>
    </row>
    <row r="38" spans="1:13" ht="12" customHeight="1">
      <c r="A38" s="87"/>
      <c r="B38" s="144"/>
      <c r="C38" s="92"/>
      <c r="D38" s="89"/>
      <c r="E38" s="87"/>
      <c r="F38" s="90"/>
      <c r="G38" s="91" t="str">
        <f t="shared" si="1"/>
        <v> </v>
      </c>
      <c r="H38" s="23"/>
      <c r="I38" s="29"/>
      <c r="J38" s="29"/>
      <c r="K38" s="29"/>
      <c r="L38" s="29"/>
      <c r="M38" s="29"/>
    </row>
    <row r="39" spans="1:13" ht="12" customHeight="1">
      <c r="A39" s="87"/>
      <c r="B39" s="144"/>
      <c r="C39" s="92"/>
      <c r="D39" s="89"/>
      <c r="E39" s="87"/>
      <c r="F39" s="90"/>
      <c r="G39" s="91" t="str">
        <f t="shared" si="1"/>
        <v> </v>
      </c>
      <c r="H39" s="23"/>
      <c r="I39" s="29"/>
      <c r="J39" s="29"/>
      <c r="K39" s="29"/>
      <c r="L39" s="29"/>
      <c r="M39" s="29"/>
    </row>
    <row r="40" spans="1:13" ht="12" customHeight="1">
      <c r="A40" s="87"/>
      <c r="B40" s="144"/>
      <c r="C40" s="92"/>
      <c r="D40" s="89"/>
      <c r="E40" s="87"/>
      <c r="F40" s="90"/>
      <c r="G40" s="91" t="str">
        <f t="shared" si="1"/>
        <v> </v>
      </c>
      <c r="H40" s="23"/>
      <c r="I40" s="29"/>
      <c r="J40" s="29"/>
      <c r="K40" s="29"/>
      <c r="L40" s="29"/>
      <c r="M40" s="29"/>
    </row>
    <row r="41" spans="1:13" ht="12" customHeight="1" thickBot="1">
      <c r="A41" s="87"/>
      <c r="B41" s="144"/>
      <c r="C41" s="92"/>
      <c r="D41" s="89"/>
      <c r="E41" s="87"/>
      <c r="F41" s="90"/>
      <c r="G41" s="91" t="str">
        <f t="shared" si="1"/>
        <v> </v>
      </c>
      <c r="H41" s="23"/>
      <c r="I41" s="29"/>
      <c r="J41" s="29"/>
      <c r="K41" s="29"/>
      <c r="L41" s="29"/>
      <c r="M41" s="29"/>
    </row>
    <row r="42" spans="1:13" ht="12" customHeight="1" thickBot="1">
      <c r="A42" s="107"/>
      <c r="B42" s="108"/>
      <c r="C42" s="107"/>
      <c r="D42" s="107"/>
      <c r="E42" s="109"/>
      <c r="F42" s="110" t="s">
        <v>40</v>
      </c>
      <c r="G42" s="111">
        <f>SUM(G17:G41)</f>
        <v>0</v>
      </c>
      <c r="H42" s="23"/>
      <c r="I42" s="29"/>
      <c r="J42" s="29"/>
      <c r="K42" s="29"/>
      <c r="L42" s="29"/>
      <c r="M42" s="29"/>
    </row>
    <row r="43" spans="1:13" ht="12.75" customHeight="1">
      <c r="A43" s="73" t="s">
        <v>47</v>
      </c>
      <c r="B43" s="79"/>
      <c r="C43" s="73"/>
      <c r="D43" s="73"/>
      <c r="E43" s="73"/>
      <c r="F43" s="73"/>
      <c r="G43" s="73"/>
      <c r="H43" s="23"/>
      <c r="I43" s="29"/>
      <c r="J43" s="29"/>
      <c r="K43" s="29"/>
      <c r="L43" s="29"/>
      <c r="M43" s="29"/>
    </row>
    <row r="44" spans="1:13" ht="12" customHeight="1">
      <c r="A44" s="93"/>
      <c r="B44" s="94"/>
      <c r="C44" s="94"/>
      <c r="D44" s="95"/>
      <c r="E44" s="96"/>
      <c r="F44" s="97"/>
      <c r="G44" s="112"/>
      <c r="H44" s="23"/>
      <c r="I44" s="29"/>
      <c r="J44" s="29"/>
      <c r="K44" s="29"/>
      <c r="L44" s="29"/>
      <c r="M44" s="29"/>
    </row>
    <row r="45" spans="1:13" ht="12" customHeight="1">
      <c r="A45" s="94"/>
      <c r="B45" s="94"/>
      <c r="C45" s="94"/>
      <c r="D45" s="94"/>
      <c r="E45" s="94"/>
      <c r="F45" s="94"/>
      <c r="G45" s="94"/>
      <c r="H45" s="23"/>
      <c r="I45" s="29"/>
      <c r="J45" s="29"/>
      <c r="K45" s="29"/>
      <c r="L45" s="29"/>
      <c r="M45" s="29"/>
    </row>
    <row r="46" spans="1:13" ht="12" customHeight="1">
      <c r="A46" s="93"/>
      <c r="B46" s="94"/>
      <c r="C46" s="94"/>
      <c r="D46" s="94"/>
      <c r="E46" s="94"/>
      <c r="F46" s="94"/>
      <c r="G46" s="94"/>
      <c r="H46" s="23"/>
      <c r="I46" s="29"/>
      <c r="J46" s="29"/>
      <c r="K46" s="29"/>
      <c r="L46" s="29"/>
      <c r="M46" s="29"/>
    </row>
    <row r="47" spans="1:13" ht="12" customHeight="1">
      <c r="A47" s="94"/>
      <c r="B47" s="94"/>
      <c r="C47" s="94"/>
      <c r="D47" s="94"/>
      <c r="E47" s="94"/>
      <c r="F47" s="94"/>
      <c r="G47" s="94"/>
      <c r="H47" s="23"/>
      <c r="I47" s="29"/>
      <c r="J47" s="29"/>
      <c r="K47" s="29"/>
      <c r="L47" s="29"/>
      <c r="M47" s="29"/>
    </row>
    <row r="48" spans="1:13" ht="12" customHeight="1">
      <c r="A48" s="94"/>
      <c r="B48" s="94"/>
      <c r="C48" s="94"/>
      <c r="D48" s="94"/>
      <c r="E48" s="94"/>
      <c r="F48" s="94"/>
      <c r="G48" s="94"/>
      <c r="H48" s="23"/>
      <c r="I48" s="29"/>
      <c r="J48" s="29"/>
      <c r="K48" s="29"/>
      <c r="L48" s="29"/>
      <c r="M48" s="29"/>
    </row>
    <row r="49" spans="1:13" ht="12" customHeight="1">
      <c r="A49" s="94"/>
      <c r="B49" s="94"/>
      <c r="C49" s="94"/>
      <c r="D49" s="94"/>
      <c r="E49" s="94"/>
      <c r="F49" s="94"/>
      <c r="G49" s="94"/>
      <c r="H49" s="23"/>
      <c r="I49" s="29"/>
      <c r="J49" s="29"/>
      <c r="K49" s="29"/>
      <c r="L49" s="29"/>
      <c r="M49" s="29"/>
    </row>
    <row r="50" spans="1:13" ht="12" customHeight="1">
      <c r="A50" s="94"/>
      <c r="B50" s="94"/>
      <c r="C50" s="94"/>
      <c r="D50" s="94"/>
      <c r="E50" s="94"/>
      <c r="F50" s="94"/>
      <c r="G50" s="94"/>
      <c r="H50" s="23"/>
      <c r="I50" s="29"/>
      <c r="J50" s="29"/>
      <c r="K50" s="29"/>
      <c r="L50" s="29"/>
      <c r="M50" s="29"/>
    </row>
    <row r="51" spans="1:13" ht="12" customHeight="1">
      <c r="A51" s="94"/>
      <c r="B51" s="94"/>
      <c r="C51" s="94"/>
      <c r="D51" s="94"/>
      <c r="E51" s="94"/>
      <c r="F51" s="94"/>
      <c r="G51" s="94"/>
      <c r="H51" s="23"/>
      <c r="I51" s="29"/>
      <c r="J51" s="29"/>
      <c r="K51" s="29"/>
      <c r="L51" s="29"/>
      <c r="M51" s="29"/>
    </row>
    <row r="52" spans="1:13" ht="12" customHeight="1">
      <c r="A52" s="73"/>
      <c r="B52" s="73"/>
      <c r="C52" s="73"/>
      <c r="D52" s="73"/>
      <c r="E52" s="78"/>
      <c r="F52" s="78"/>
      <c r="G52" s="78"/>
      <c r="H52" s="23"/>
      <c r="I52" s="29"/>
      <c r="J52" s="29"/>
      <c r="K52" s="29"/>
      <c r="L52" s="29"/>
      <c r="M52" s="29"/>
    </row>
    <row r="53" spans="1:13" ht="12" customHeight="1">
      <c r="A53" s="73"/>
      <c r="B53" s="79"/>
      <c r="C53" s="73"/>
      <c r="D53" s="113"/>
      <c r="E53" s="114"/>
      <c r="F53" s="115"/>
      <c r="G53" s="115"/>
      <c r="H53" s="23"/>
      <c r="I53" s="29"/>
      <c r="J53" s="29"/>
      <c r="K53" s="29"/>
      <c r="L53" s="29"/>
      <c r="M53" s="29"/>
    </row>
    <row r="54" spans="1:13" ht="12" customHeight="1">
      <c r="A54" s="73"/>
      <c r="B54" s="79"/>
      <c r="C54" s="73"/>
      <c r="D54" s="113"/>
      <c r="E54" s="114"/>
      <c r="F54" s="115"/>
      <c r="G54" s="115"/>
      <c r="H54" s="23"/>
      <c r="I54" s="29"/>
      <c r="J54" s="29"/>
      <c r="K54" s="29"/>
      <c r="L54" s="29"/>
      <c r="M54" s="29"/>
    </row>
    <row r="55" spans="1:13" ht="12" customHeight="1">
      <c r="A55" s="73"/>
      <c r="B55" s="79"/>
      <c r="C55" s="73"/>
      <c r="D55" s="113"/>
      <c r="E55" s="114"/>
      <c r="F55" s="115"/>
      <c r="G55" s="115"/>
      <c r="H55" s="23"/>
      <c r="I55" s="29"/>
      <c r="J55" s="29"/>
      <c r="K55" s="29"/>
      <c r="L55" s="29"/>
      <c r="M55" s="29"/>
    </row>
    <row r="56" spans="1:13" ht="12" customHeight="1">
      <c r="A56" s="73"/>
      <c r="B56" s="79"/>
      <c r="C56" s="73"/>
      <c r="D56" s="113"/>
      <c r="E56" s="114"/>
      <c r="F56" s="115"/>
      <c r="G56" s="115"/>
      <c r="H56" s="23"/>
      <c r="I56" s="29"/>
      <c r="J56" s="29"/>
      <c r="K56" s="29"/>
      <c r="L56" s="29"/>
      <c r="M56" s="29"/>
    </row>
    <row r="57" spans="1:13" ht="12" customHeight="1">
      <c r="A57" s="73"/>
      <c r="B57" s="79"/>
      <c r="C57" s="73"/>
      <c r="D57" s="113"/>
      <c r="E57" s="116"/>
      <c r="F57" s="115"/>
      <c r="G57" s="117"/>
      <c r="H57" s="23"/>
      <c r="I57" s="29"/>
      <c r="J57" s="29"/>
      <c r="K57" s="29"/>
      <c r="L57" s="29"/>
      <c r="M57" s="29"/>
    </row>
    <row r="58" spans="1:13" ht="12" customHeight="1">
      <c r="A58" s="73"/>
      <c r="B58" s="79"/>
      <c r="C58" s="73"/>
      <c r="D58" s="113"/>
      <c r="E58" s="119"/>
      <c r="F58" s="115"/>
      <c r="G58" s="117"/>
      <c r="H58" s="23"/>
      <c r="I58" s="29"/>
      <c r="J58" s="29"/>
      <c r="K58" s="29"/>
      <c r="L58" s="29"/>
      <c r="M58" s="29"/>
    </row>
    <row r="59" spans="1:13" ht="12" customHeight="1">
      <c r="A59" s="73"/>
      <c r="B59" s="73"/>
      <c r="C59" s="73"/>
      <c r="D59" s="113"/>
      <c r="E59" s="114"/>
      <c r="F59" s="115"/>
      <c r="G59" s="118"/>
      <c r="H59" s="23"/>
      <c r="I59" s="29"/>
      <c r="J59" s="29"/>
      <c r="K59" s="29"/>
      <c r="L59" s="29"/>
      <c r="M59" s="29"/>
    </row>
    <row r="60" spans="1:13" ht="12" customHeight="1">
      <c r="A60" s="73"/>
      <c r="B60" s="73"/>
      <c r="C60" s="73"/>
      <c r="D60" s="113"/>
      <c r="E60" s="116"/>
      <c r="F60" s="115"/>
      <c r="G60" s="116"/>
      <c r="H60" s="23"/>
      <c r="I60" s="29"/>
      <c r="J60" s="29"/>
      <c r="K60" s="29"/>
      <c r="L60" s="29"/>
      <c r="M60" s="29"/>
    </row>
    <row r="61" spans="1:13" ht="8.25" customHeight="1" thickBot="1">
      <c r="A61" s="39"/>
      <c r="B61" s="17"/>
      <c r="C61" s="18"/>
      <c r="D61" s="20"/>
      <c r="E61" s="40"/>
      <c r="F61" s="21"/>
      <c r="G61" s="22"/>
      <c r="H61" s="25"/>
      <c r="I61" s="29"/>
      <c r="J61" s="29"/>
      <c r="K61" s="29"/>
      <c r="L61" s="29"/>
      <c r="M61" s="29"/>
    </row>
    <row r="62" spans="1:13" ht="12" customHeight="1" thickTop="1">
      <c r="A62" s="41"/>
      <c r="B62" s="42"/>
      <c r="C62" s="41"/>
      <c r="D62" s="44"/>
      <c r="E62" s="41"/>
      <c r="F62" s="45"/>
      <c r="G62" s="42"/>
      <c r="H62" s="29"/>
      <c r="I62" s="29"/>
      <c r="J62" s="29"/>
      <c r="K62" s="29"/>
      <c r="L62" s="29"/>
      <c r="M62" s="29"/>
    </row>
    <row r="63" spans="1:13" ht="12" customHeight="1">
      <c r="A63" s="46"/>
      <c r="B63" s="42"/>
      <c r="C63" s="42"/>
      <c r="D63" s="48"/>
      <c r="E63" s="49"/>
      <c r="F63" s="50"/>
      <c r="G63" s="51"/>
      <c r="H63" s="29"/>
      <c r="I63" s="29"/>
      <c r="J63" s="29"/>
      <c r="K63" s="29"/>
      <c r="L63" s="29"/>
      <c r="M63" s="29"/>
    </row>
    <row r="64" spans="1:13" ht="12" customHeight="1">
      <c r="A64" s="52"/>
      <c r="B64" s="53"/>
      <c r="C64" s="54"/>
      <c r="D64" s="44"/>
      <c r="E64" s="41"/>
      <c r="F64" s="45"/>
      <c r="G64" s="42"/>
      <c r="H64" s="29"/>
      <c r="I64" s="29"/>
      <c r="J64" s="29"/>
      <c r="K64" s="29"/>
      <c r="L64" s="29"/>
      <c r="M64" s="29"/>
    </row>
    <row r="65" spans="1:13" ht="12" customHeight="1">
      <c r="A65" s="29"/>
      <c r="B65" s="33"/>
      <c r="C65" s="29"/>
      <c r="D65" s="48"/>
      <c r="E65" s="49"/>
      <c r="F65" s="50"/>
      <c r="G65" s="51"/>
      <c r="H65" s="29"/>
      <c r="I65" s="29"/>
      <c r="J65" s="29"/>
      <c r="K65" s="29"/>
      <c r="L65" s="29"/>
      <c r="M65" s="29"/>
    </row>
    <row r="66" spans="1:13" ht="12" customHeight="1">
      <c r="A66" s="29"/>
      <c r="B66" s="33"/>
      <c r="C66" s="29"/>
      <c r="D66" s="31"/>
      <c r="E66" s="41"/>
      <c r="F66" s="42"/>
      <c r="G66" s="42"/>
      <c r="H66" s="29"/>
      <c r="I66" s="29"/>
      <c r="J66" s="29"/>
      <c r="K66" s="29"/>
      <c r="L66" s="29"/>
      <c r="M66" s="29"/>
    </row>
    <row r="67" spans="1:13" ht="12.75">
      <c r="A67" s="28"/>
      <c r="B67" s="36"/>
      <c r="C67" s="28"/>
      <c r="D67" s="28"/>
      <c r="E67" s="55"/>
      <c r="F67" s="55"/>
      <c r="G67" s="55"/>
      <c r="H67" s="28"/>
      <c r="I67" s="28"/>
      <c r="J67" s="28"/>
      <c r="K67" s="28"/>
      <c r="L67" s="28"/>
      <c r="M67" s="28"/>
    </row>
    <row r="68" spans="1:13" ht="12.75">
      <c r="A68" s="28"/>
      <c r="B68" s="36"/>
      <c r="C68" s="28"/>
      <c r="D68" s="28"/>
      <c r="E68" s="28"/>
      <c r="F68" s="28"/>
      <c r="G68" s="28"/>
      <c r="H68" s="28"/>
      <c r="I68" s="28"/>
      <c r="J68" s="28"/>
      <c r="K68" s="28"/>
      <c r="L68" s="28"/>
      <c r="M68" s="28"/>
    </row>
    <row r="69" spans="1:13" ht="12.75">
      <c r="A69" s="28"/>
      <c r="B69" s="36"/>
      <c r="C69" s="28"/>
      <c r="D69" s="28"/>
      <c r="E69" s="28"/>
      <c r="F69" s="28"/>
      <c r="G69" s="28"/>
      <c r="H69" s="28"/>
      <c r="I69" s="28"/>
      <c r="J69" s="28"/>
      <c r="K69" s="28"/>
      <c r="L69" s="28"/>
      <c r="M69" s="28"/>
    </row>
    <row r="70" spans="1:13" ht="12.75">
      <c r="A70" s="28"/>
      <c r="B70" s="36"/>
      <c r="C70" s="28"/>
      <c r="D70" s="28"/>
      <c r="E70" s="28"/>
      <c r="F70" s="28"/>
      <c r="G70" s="28"/>
      <c r="H70" s="28"/>
      <c r="I70" s="28"/>
      <c r="J70" s="28"/>
      <c r="K70" s="28"/>
      <c r="L70" s="28"/>
      <c r="M70" s="28"/>
    </row>
  </sheetData>
  <sheetProtection password="CC24" sheet="1" objects="1" scenarios="1"/>
  <printOptions horizontalCentered="1"/>
  <pageMargins left="0" right="0" top="0.5" bottom="0" header="0" footer="0"/>
  <pageSetup blackAndWhite="1"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A1:M70"/>
  <sheetViews>
    <sheetView showGridLines="0" showRowColHeaders="0" showZeros="0" zoomScale="95" zoomScaleNormal="95" zoomScalePageLayoutView="0" workbookViewId="0" topLeftCell="A1">
      <selection activeCell="B6" sqref="B6"/>
    </sheetView>
  </sheetViews>
  <sheetFormatPr defaultColWidth="9.140625" defaultRowHeight="12.75"/>
  <cols>
    <col min="1" max="1" width="7.7109375" style="0" customWidth="1"/>
    <col min="2" max="2" width="5.7109375" style="0" customWidth="1"/>
    <col min="3" max="3" width="27.7109375" style="0" customWidth="1"/>
    <col min="4" max="4" width="12.7109375" style="0" customWidth="1"/>
    <col min="5" max="5" width="8.7109375" style="0" customWidth="1"/>
    <col min="6" max="6" width="11.7109375" style="0" customWidth="1"/>
    <col min="7" max="7" width="15.7109375" style="0" customWidth="1"/>
    <col min="8" max="8" width="1.28515625" style="0" customWidth="1"/>
    <col min="9" max="9" width="22.57421875" style="0" hidden="1" customWidth="1"/>
  </cols>
  <sheetData>
    <row r="1" spans="1:13" ht="19.5" customHeight="1" thickBot="1">
      <c r="A1" s="26"/>
      <c r="B1" s="27"/>
      <c r="C1" s="26"/>
      <c r="D1" s="26"/>
      <c r="E1" s="26"/>
      <c r="F1" s="26"/>
      <c r="G1" s="26"/>
      <c r="H1" s="26"/>
      <c r="I1" s="28"/>
      <c r="J1" s="28"/>
      <c r="K1" s="28"/>
      <c r="L1" s="28"/>
      <c r="M1" s="28"/>
    </row>
    <row r="2" spans="1:13" ht="15" customHeight="1" thickTop="1">
      <c r="A2" s="70" t="s">
        <v>11</v>
      </c>
      <c r="B2" s="69"/>
      <c r="C2" s="69"/>
      <c r="D2" s="69"/>
      <c r="E2" s="69"/>
      <c r="F2" s="69"/>
      <c r="G2" s="69"/>
      <c r="H2" s="68"/>
      <c r="I2" s="28"/>
      <c r="J2" s="28"/>
      <c r="K2" s="28"/>
      <c r="L2" s="28"/>
      <c r="M2" s="28"/>
    </row>
    <row r="3" spans="1:13" ht="9.75" customHeight="1">
      <c r="A3" s="71" t="s">
        <v>13</v>
      </c>
      <c r="B3" s="69"/>
      <c r="C3" s="69"/>
      <c r="D3" s="69"/>
      <c r="E3" s="69"/>
      <c r="F3" s="69"/>
      <c r="G3" s="69"/>
      <c r="H3" s="68"/>
      <c r="I3" s="28"/>
      <c r="J3" s="28"/>
      <c r="K3" s="28"/>
      <c r="L3" s="28"/>
      <c r="M3" s="28"/>
    </row>
    <row r="4" spans="1:13" ht="9.75" customHeight="1">
      <c r="A4" s="71" t="s">
        <v>15</v>
      </c>
      <c r="B4" s="69"/>
      <c r="C4" s="69"/>
      <c r="D4" s="69"/>
      <c r="E4" s="69"/>
      <c r="F4" s="69"/>
      <c r="G4" s="69"/>
      <c r="H4" s="68"/>
      <c r="I4" s="28"/>
      <c r="J4" s="28"/>
      <c r="K4" s="28"/>
      <c r="L4" s="28"/>
      <c r="M4" s="28"/>
    </row>
    <row r="5" spans="1:13" ht="15" customHeight="1">
      <c r="A5" s="15" t="s">
        <v>54</v>
      </c>
      <c r="B5" s="3"/>
      <c r="C5" s="3"/>
      <c r="D5" s="2"/>
      <c r="E5" s="3"/>
      <c r="F5" s="3"/>
      <c r="G5" s="3"/>
      <c r="H5" s="23"/>
      <c r="I5" s="29"/>
      <c r="J5" s="29"/>
      <c r="K5" s="29"/>
      <c r="L5" s="29"/>
      <c r="M5" s="29"/>
    </row>
    <row r="6" spans="1:13" ht="13.5" customHeight="1">
      <c r="A6" s="72" t="s">
        <v>55</v>
      </c>
      <c r="B6" s="98"/>
      <c r="C6" s="73"/>
      <c r="D6" s="74"/>
      <c r="E6" s="73"/>
      <c r="F6" s="75" t="s">
        <v>21</v>
      </c>
      <c r="G6" s="99" t="e">
        <f>'Change Order'!#REF!</f>
        <v>#REF!</v>
      </c>
      <c r="H6" s="23"/>
      <c r="I6" s="29"/>
      <c r="J6" s="29"/>
      <c r="K6" s="29"/>
      <c r="L6" s="29"/>
      <c r="M6" s="29"/>
    </row>
    <row r="7" spans="1:13" ht="13.5" customHeight="1">
      <c r="A7" s="73" t="s">
        <v>22</v>
      </c>
      <c r="B7" s="100">
        <f>'Change Order'!C7</f>
        <v>0</v>
      </c>
      <c r="C7" s="73"/>
      <c r="D7" s="74"/>
      <c r="E7" s="73"/>
      <c r="F7" s="75" t="s">
        <v>23</v>
      </c>
      <c r="G7" s="99" t="e">
        <f>'Change Order'!#REF!</f>
        <v>#REF!</v>
      </c>
      <c r="H7" s="23"/>
      <c r="I7" s="29"/>
      <c r="J7" s="29"/>
      <c r="K7" s="29"/>
      <c r="L7" s="29"/>
      <c r="M7" s="29"/>
    </row>
    <row r="8" spans="1:13" ht="13.5" customHeight="1">
      <c r="A8" s="73" t="s">
        <v>24</v>
      </c>
      <c r="B8" s="73"/>
      <c r="C8" s="99" t="str">
        <f>'Change Order'!D8</f>
        <v> </v>
      </c>
      <c r="D8" s="75" t="s">
        <v>25</v>
      </c>
      <c r="E8" s="148">
        <f>'Change Order'!F8</f>
        <v>0</v>
      </c>
      <c r="F8" s="75" t="s">
        <v>56</v>
      </c>
      <c r="G8" s="99" t="e">
        <f>'Change Order'!#REF!</f>
        <v>#REF!</v>
      </c>
      <c r="H8" s="23"/>
      <c r="I8" s="29"/>
      <c r="J8" s="29"/>
      <c r="K8" s="29"/>
      <c r="L8" s="29"/>
      <c r="M8" s="29"/>
    </row>
    <row r="9" spans="1:13" ht="13.5" customHeight="1">
      <c r="A9" s="73" t="s">
        <v>26</v>
      </c>
      <c r="B9" s="73"/>
      <c r="C9" s="101">
        <f>'Change Order'!D9</f>
        <v>0</v>
      </c>
      <c r="D9" s="75" t="s">
        <v>27</v>
      </c>
      <c r="E9" s="99">
        <f>'Change Order'!F9</f>
        <v>0</v>
      </c>
      <c r="F9" s="145"/>
      <c r="G9" s="99"/>
      <c r="H9" s="23"/>
      <c r="I9" s="29"/>
      <c r="J9" s="29"/>
      <c r="K9" s="29"/>
      <c r="L9" s="29"/>
      <c r="M9" s="29"/>
    </row>
    <row r="10" spans="1:13" ht="13.5" customHeight="1">
      <c r="A10" s="73" t="s">
        <v>28</v>
      </c>
      <c r="B10" s="73"/>
      <c r="C10" s="99">
        <f>'Change Order'!D10</f>
        <v>0</v>
      </c>
      <c r="D10" s="145"/>
      <c r="E10" s="99"/>
      <c r="F10" s="103"/>
      <c r="G10" s="103"/>
      <c r="H10" s="23"/>
      <c r="I10" s="29"/>
      <c r="J10" s="29"/>
      <c r="K10" s="29"/>
      <c r="L10" s="29"/>
      <c r="M10" s="29"/>
    </row>
    <row r="11" spans="1:13" ht="13.5" customHeight="1">
      <c r="A11" s="76" t="s">
        <v>29</v>
      </c>
      <c r="B11" s="73"/>
      <c r="C11" s="99">
        <f>'Change Order'!D11</f>
        <v>0</v>
      </c>
      <c r="D11" s="103"/>
      <c r="E11" s="103"/>
      <c r="F11" s="103"/>
      <c r="G11" s="103"/>
      <c r="H11" s="23"/>
      <c r="I11" s="29"/>
      <c r="J11" s="29"/>
      <c r="K11" s="29"/>
      <c r="L11" s="29"/>
      <c r="M11" s="29"/>
    </row>
    <row r="12" spans="1:13" ht="4.5" customHeight="1">
      <c r="A12" s="73"/>
      <c r="B12" s="73"/>
      <c r="C12" s="77"/>
      <c r="D12" s="78"/>
      <c r="E12" s="78"/>
      <c r="F12" s="78"/>
      <c r="G12" s="78"/>
      <c r="H12" s="23"/>
      <c r="I12" s="29"/>
      <c r="J12" s="29"/>
      <c r="K12" s="29"/>
      <c r="L12" s="29"/>
      <c r="M12" s="29"/>
    </row>
    <row r="13" spans="1:13" ht="25.5" customHeight="1">
      <c r="A13" s="73"/>
      <c r="B13" s="73"/>
      <c r="C13" s="104" t="s">
        <v>57</v>
      </c>
      <c r="D13" s="105" t="str">
        <f>IF($I$13=1,"No Item Selected",IF($I$13=2,"Contract Items",IF($I$13=3,"Supplemental Agreement","Selection Invalid")))</f>
        <v>No Item Selected</v>
      </c>
      <c r="E13" s="106"/>
      <c r="F13" s="106"/>
      <c r="G13" s="78"/>
      <c r="H13" s="23"/>
      <c r="I13" s="56">
        <v>1</v>
      </c>
      <c r="J13" s="29"/>
      <c r="K13" s="29"/>
      <c r="L13" s="29"/>
      <c r="M13" s="29"/>
    </row>
    <row r="14" spans="1:13" ht="6.75" customHeight="1">
      <c r="A14" s="73"/>
      <c r="B14" s="79"/>
      <c r="C14" s="80"/>
      <c r="D14" s="73"/>
      <c r="E14" s="73"/>
      <c r="F14" s="73"/>
      <c r="G14" s="73"/>
      <c r="H14" s="23"/>
      <c r="I14" s="37"/>
      <c r="J14" s="29"/>
      <c r="K14" s="29"/>
      <c r="L14" s="29"/>
      <c r="M14" s="29"/>
    </row>
    <row r="15" spans="1:13" ht="12" customHeight="1">
      <c r="A15" s="81" t="s">
        <v>31</v>
      </c>
      <c r="B15" s="81">
        <f>IF($I$13=1,"",IF($I$13=2,"Item",IF($I$13=3,"Ref.")))</f>
      </c>
      <c r="C15" s="82"/>
      <c r="D15" s="81"/>
      <c r="E15" s="81"/>
      <c r="F15" s="83"/>
      <c r="G15" s="81"/>
      <c r="H15" s="24"/>
      <c r="I15" s="30" t="s">
        <v>19</v>
      </c>
      <c r="J15" s="31"/>
      <c r="K15" s="31"/>
      <c r="L15" s="31"/>
      <c r="M15" s="31"/>
    </row>
    <row r="16" spans="1:13" ht="12" customHeight="1">
      <c r="A16" s="84" t="s">
        <v>33</v>
      </c>
      <c r="B16" s="84" t="s">
        <v>34</v>
      </c>
      <c r="C16" s="85" t="s">
        <v>35</v>
      </c>
      <c r="D16" s="84" t="s">
        <v>36</v>
      </c>
      <c r="E16" s="84" t="s">
        <v>37</v>
      </c>
      <c r="F16" s="86" t="s">
        <v>38</v>
      </c>
      <c r="G16" s="84" t="s">
        <v>39</v>
      </c>
      <c r="H16" s="24"/>
      <c r="I16" s="30" t="s">
        <v>58</v>
      </c>
      <c r="J16" s="31"/>
      <c r="K16" s="31"/>
      <c r="L16" s="31"/>
      <c r="M16" s="31"/>
    </row>
    <row r="17" spans="1:13" ht="12" customHeight="1">
      <c r="A17" s="87"/>
      <c r="B17" s="144"/>
      <c r="C17" s="88"/>
      <c r="D17" s="89"/>
      <c r="E17" s="87"/>
      <c r="F17" s="90"/>
      <c r="G17" s="91" t="str">
        <f>IF(D17*F17&lt;&gt;0,ROUND(D17*F17,2)," ")</f>
        <v> </v>
      </c>
      <c r="H17" s="23"/>
      <c r="I17" s="29"/>
      <c r="J17" s="29"/>
      <c r="K17" s="29"/>
      <c r="L17" s="29"/>
      <c r="M17" s="29"/>
    </row>
    <row r="18" spans="1:13" ht="12" customHeight="1">
      <c r="A18" s="87"/>
      <c r="B18" s="144"/>
      <c r="C18" s="92"/>
      <c r="D18" s="89"/>
      <c r="E18" s="87"/>
      <c r="F18" s="90"/>
      <c r="G18" s="91" t="str">
        <f aca="true" t="shared" si="0" ref="G18:G33">IF(D18*F18&lt;&gt;0,ROUND(D18*F18,2)," ")</f>
        <v> </v>
      </c>
      <c r="H18" s="23"/>
      <c r="I18" s="29"/>
      <c r="J18" s="29"/>
      <c r="K18" s="29"/>
      <c r="L18" s="29"/>
      <c r="M18" s="29"/>
    </row>
    <row r="19" spans="1:13" ht="12" customHeight="1">
      <c r="A19" s="87"/>
      <c r="B19" s="144"/>
      <c r="C19" s="92"/>
      <c r="D19" s="89"/>
      <c r="E19" s="87"/>
      <c r="F19" s="90"/>
      <c r="G19" s="91" t="str">
        <f t="shared" si="0"/>
        <v> </v>
      </c>
      <c r="H19" s="23"/>
      <c r="I19" s="29"/>
      <c r="J19" s="29"/>
      <c r="K19" s="29"/>
      <c r="L19" s="29"/>
      <c r="M19" s="29"/>
    </row>
    <row r="20" spans="1:13" ht="12" customHeight="1">
      <c r="A20" s="87"/>
      <c r="B20" s="144"/>
      <c r="C20" s="92"/>
      <c r="D20" s="89"/>
      <c r="E20" s="87"/>
      <c r="F20" s="90"/>
      <c r="G20" s="91" t="str">
        <f t="shared" si="0"/>
        <v> </v>
      </c>
      <c r="H20" s="23"/>
      <c r="I20" s="29"/>
      <c r="J20" s="29"/>
      <c r="K20" s="29"/>
      <c r="L20" s="29"/>
      <c r="M20" s="29"/>
    </row>
    <row r="21" spans="1:13" ht="12" customHeight="1">
      <c r="A21" s="87"/>
      <c r="B21" s="144"/>
      <c r="C21" s="92"/>
      <c r="D21" s="89"/>
      <c r="E21" s="87"/>
      <c r="F21" s="90"/>
      <c r="G21" s="91" t="str">
        <f t="shared" si="0"/>
        <v> </v>
      </c>
      <c r="H21" s="23"/>
      <c r="I21" s="29"/>
      <c r="J21" s="29"/>
      <c r="K21" s="29"/>
      <c r="L21" s="29"/>
      <c r="M21" s="29"/>
    </row>
    <row r="22" spans="1:13" ht="12" customHeight="1">
      <c r="A22" s="87"/>
      <c r="B22" s="144"/>
      <c r="C22" s="92"/>
      <c r="D22" s="89"/>
      <c r="E22" s="87"/>
      <c r="F22" s="90"/>
      <c r="G22" s="91" t="str">
        <f t="shared" si="0"/>
        <v> </v>
      </c>
      <c r="H22" s="23"/>
      <c r="I22" s="29"/>
      <c r="J22" s="29"/>
      <c r="K22" s="29"/>
      <c r="L22" s="29"/>
      <c r="M22" s="29"/>
    </row>
    <row r="23" spans="1:13" ht="12" customHeight="1">
      <c r="A23" s="87"/>
      <c r="B23" s="144"/>
      <c r="C23" s="92"/>
      <c r="D23" s="89"/>
      <c r="E23" s="87"/>
      <c r="F23" s="90"/>
      <c r="G23" s="91" t="str">
        <f t="shared" si="0"/>
        <v> </v>
      </c>
      <c r="H23" s="23"/>
      <c r="I23" s="29"/>
      <c r="J23" s="29"/>
      <c r="K23" s="29"/>
      <c r="L23" s="29"/>
      <c r="M23" s="29"/>
    </row>
    <row r="24" spans="1:13" ht="12" customHeight="1">
      <c r="A24" s="87"/>
      <c r="B24" s="144"/>
      <c r="C24" s="92"/>
      <c r="D24" s="89"/>
      <c r="E24" s="87"/>
      <c r="F24" s="90"/>
      <c r="G24" s="91" t="str">
        <f t="shared" si="0"/>
        <v> </v>
      </c>
      <c r="H24" s="23"/>
      <c r="I24" s="29"/>
      <c r="J24" s="29"/>
      <c r="K24" s="29"/>
      <c r="L24" s="29"/>
      <c r="M24" s="29"/>
    </row>
    <row r="25" spans="1:13" ht="12" customHeight="1">
      <c r="A25" s="87"/>
      <c r="B25" s="144"/>
      <c r="C25" s="92"/>
      <c r="D25" s="89"/>
      <c r="E25" s="87"/>
      <c r="F25" s="90"/>
      <c r="G25" s="91" t="str">
        <f t="shared" si="0"/>
        <v> </v>
      </c>
      <c r="H25" s="23"/>
      <c r="I25" s="29"/>
      <c r="J25" s="29"/>
      <c r="K25" s="29"/>
      <c r="L25" s="29"/>
      <c r="M25" s="29"/>
    </row>
    <row r="26" spans="1:13" ht="12" customHeight="1">
      <c r="A26" s="87"/>
      <c r="B26" s="144"/>
      <c r="C26" s="92"/>
      <c r="D26" s="89"/>
      <c r="E26" s="87"/>
      <c r="F26" s="90"/>
      <c r="G26" s="91" t="str">
        <f t="shared" si="0"/>
        <v> </v>
      </c>
      <c r="H26" s="23"/>
      <c r="I26" s="29"/>
      <c r="J26" s="29"/>
      <c r="K26" s="29"/>
      <c r="L26" s="29"/>
      <c r="M26" s="29"/>
    </row>
    <row r="27" spans="1:13" ht="12" customHeight="1">
      <c r="A27" s="87"/>
      <c r="B27" s="144"/>
      <c r="C27" s="92"/>
      <c r="D27" s="89"/>
      <c r="E27" s="87"/>
      <c r="F27" s="90"/>
      <c r="G27" s="91" t="str">
        <f t="shared" si="0"/>
        <v> </v>
      </c>
      <c r="H27" s="23"/>
      <c r="I27" s="29"/>
      <c r="J27" s="29"/>
      <c r="K27" s="29"/>
      <c r="L27" s="29"/>
      <c r="M27" s="29"/>
    </row>
    <row r="28" spans="1:13" ht="12" customHeight="1">
      <c r="A28" s="87"/>
      <c r="B28" s="144"/>
      <c r="C28" s="92"/>
      <c r="D28" s="89"/>
      <c r="E28" s="87"/>
      <c r="F28" s="90"/>
      <c r="G28" s="91" t="str">
        <f t="shared" si="0"/>
        <v> </v>
      </c>
      <c r="H28" s="23"/>
      <c r="I28" s="32"/>
      <c r="J28" s="29"/>
      <c r="K28" s="29"/>
      <c r="L28" s="29"/>
      <c r="M28" s="29"/>
    </row>
    <row r="29" spans="1:13" ht="12" customHeight="1">
      <c r="A29" s="87"/>
      <c r="B29" s="144"/>
      <c r="C29" s="92"/>
      <c r="D29" s="89"/>
      <c r="E29" s="87"/>
      <c r="F29" s="90"/>
      <c r="G29" s="91" t="str">
        <f t="shared" si="0"/>
        <v> </v>
      </c>
      <c r="H29" s="23"/>
      <c r="I29" s="32"/>
      <c r="J29" s="29"/>
      <c r="K29" s="29"/>
      <c r="L29" s="29"/>
      <c r="M29" s="29"/>
    </row>
    <row r="30" spans="1:13" ht="12" customHeight="1">
      <c r="A30" s="87"/>
      <c r="B30" s="144"/>
      <c r="C30" s="92"/>
      <c r="D30" s="89"/>
      <c r="E30" s="87"/>
      <c r="F30" s="90"/>
      <c r="G30" s="91" t="str">
        <f t="shared" si="0"/>
        <v> </v>
      </c>
      <c r="H30" s="23"/>
      <c r="I30" s="32"/>
      <c r="J30" s="29"/>
      <c r="K30" s="29"/>
      <c r="L30" s="29"/>
      <c r="M30" s="29"/>
    </row>
    <row r="31" spans="1:13" ht="12" customHeight="1">
      <c r="A31" s="87"/>
      <c r="B31" s="144"/>
      <c r="C31" s="92"/>
      <c r="D31" s="89"/>
      <c r="E31" s="87"/>
      <c r="F31" s="90"/>
      <c r="G31" s="91" t="str">
        <f t="shared" si="0"/>
        <v> </v>
      </c>
      <c r="H31" s="23"/>
      <c r="I31" s="29"/>
      <c r="J31" s="29"/>
      <c r="K31" s="29"/>
      <c r="L31" s="29"/>
      <c r="M31" s="29"/>
    </row>
    <row r="32" spans="1:13" ht="12" customHeight="1">
      <c r="A32" s="87"/>
      <c r="B32" s="144"/>
      <c r="C32" s="92"/>
      <c r="D32" s="89"/>
      <c r="E32" s="87"/>
      <c r="F32" s="90"/>
      <c r="G32" s="91" t="str">
        <f t="shared" si="0"/>
        <v> </v>
      </c>
      <c r="H32" s="23"/>
      <c r="I32" s="29"/>
      <c r="J32" s="29"/>
      <c r="K32" s="29"/>
      <c r="L32" s="29"/>
      <c r="M32" s="29"/>
    </row>
    <row r="33" spans="1:13" ht="12" customHeight="1">
      <c r="A33" s="87"/>
      <c r="B33" s="144"/>
      <c r="C33" s="92"/>
      <c r="D33" s="89"/>
      <c r="E33" s="87"/>
      <c r="F33" s="90"/>
      <c r="G33" s="91" t="str">
        <f t="shared" si="0"/>
        <v> </v>
      </c>
      <c r="H33" s="23"/>
      <c r="I33" s="29"/>
      <c r="J33" s="29"/>
      <c r="K33" s="29"/>
      <c r="L33" s="29"/>
      <c r="M33" s="29"/>
    </row>
    <row r="34" spans="1:13" ht="12" customHeight="1">
      <c r="A34" s="87"/>
      <c r="B34" s="144"/>
      <c r="C34" s="92"/>
      <c r="D34" s="89"/>
      <c r="E34" s="87"/>
      <c r="F34" s="90"/>
      <c r="G34" s="91" t="str">
        <f aca="true" t="shared" si="1" ref="G34:G41">IF(D34*F34&lt;&gt;0,ROUND(D34*F34,2)," ")</f>
        <v> </v>
      </c>
      <c r="H34" s="23"/>
      <c r="I34" s="29"/>
      <c r="J34" s="29"/>
      <c r="K34" s="29"/>
      <c r="L34" s="29"/>
      <c r="M34" s="29"/>
    </row>
    <row r="35" spans="1:13" ht="12" customHeight="1">
      <c r="A35" s="87"/>
      <c r="B35" s="144"/>
      <c r="C35" s="92"/>
      <c r="D35" s="89"/>
      <c r="E35" s="87"/>
      <c r="F35" s="90"/>
      <c r="G35" s="91" t="str">
        <f t="shared" si="1"/>
        <v> </v>
      </c>
      <c r="H35" s="23"/>
      <c r="I35" s="29"/>
      <c r="J35" s="29"/>
      <c r="K35" s="29"/>
      <c r="L35" s="29"/>
      <c r="M35" s="29"/>
    </row>
    <row r="36" spans="1:13" ht="12" customHeight="1">
      <c r="A36" s="87"/>
      <c r="B36" s="144"/>
      <c r="C36" s="92"/>
      <c r="D36" s="89"/>
      <c r="E36" s="87"/>
      <c r="F36" s="90"/>
      <c r="G36" s="91" t="str">
        <f t="shared" si="1"/>
        <v> </v>
      </c>
      <c r="H36" s="23"/>
      <c r="I36" s="29"/>
      <c r="J36" s="29"/>
      <c r="K36" s="29"/>
      <c r="L36" s="29"/>
      <c r="M36" s="29"/>
    </row>
    <row r="37" spans="1:13" ht="12" customHeight="1">
      <c r="A37" s="87"/>
      <c r="B37" s="144"/>
      <c r="C37" s="92"/>
      <c r="D37" s="89"/>
      <c r="E37" s="87"/>
      <c r="F37" s="90"/>
      <c r="G37" s="91" t="str">
        <f t="shared" si="1"/>
        <v> </v>
      </c>
      <c r="H37" s="23"/>
      <c r="I37" s="29"/>
      <c r="J37" s="29"/>
      <c r="K37" s="29"/>
      <c r="L37" s="29"/>
      <c r="M37" s="29"/>
    </row>
    <row r="38" spans="1:13" ht="12" customHeight="1">
      <c r="A38" s="87"/>
      <c r="B38" s="144"/>
      <c r="C38" s="92"/>
      <c r="D38" s="89"/>
      <c r="E38" s="87"/>
      <c r="F38" s="90"/>
      <c r="G38" s="91" t="str">
        <f t="shared" si="1"/>
        <v> </v>
      </c>
      <c r="H38" s="23"/>
      <c r="I38" s="29"/>
      <c r="J38" s="29"/>
      <c r="K38" s="29"/>
      <c r="L38" s="29"/>
      <c r="M38" s="29"/>
    </row>
    <row r="39" spans="1:13" ht="12" customHeight="1">
      <c r="A39" s="87"/>
      <c r="B39" s="144"/>
      <c r="C39" s="92"/>
      <c r="D39" s="89"/>
      <c r="E39" s="87"/>
      <c r="F39" s="90"/>
      <c r="G39" s="91" t="str">
        <f t="shared" si="1"/>
        <v> </v>
      </c>
      <c r="H39" s="23"/>
      <c r="I39" s="29"/>
      <c r="J39" s="29"/>
      <c r="K39" s="29"/>
      <c r="L39" s="29"/>
      <c r="M39" s="29"/>
    </row>
    <row r="40" spans="1:13" ht="12" customHeight="1">
      <c r="A40" s="87"/>
      <c r="B40" s="144"/>
      <c r="C40" s="92"/>
      <c r="D40" s="89"/>
      <c r="E40" s="87"/>
      <c r="F40" s="90"/>
      <c r="G40" s="91" t="str">
        <f t="shared" si="1"/>
        <v> </v>
      </c>
      <c r="H40" s="23"/>
      <c r="I40" s="29"/>
      <c r="J40" s="29"/>
      <c r="K40" s="29"/>
      <c r="L40" s="29"/>
      <c r="M40" s="29"/>
    </row>
    <row r="41" spans="1:13" ht="12" customHeight="1" thickBot="1">
      <c r="A41" s="87"/>
      <c r="B41" s="144"/>
      <c r="C41" s="92"/>
      <c r="D41" s="89"/>
      <c r="E41" s="87"/>
      <c r="F41" s="90"/>
      <c r="G41" s="91" t="str">
        <f t="shared" si="1"/>
        <v> </v>
      </c>
      <c r="H41" s="23"/>
      <c r="I41" s="29"/>
      <c r="J41" s="29"/>
      <c r="K41" s="29"/>
      <c r="L41" s="29"/>
      <c r="M41" s="29"/>
    </row>
    <row r="42" spans="1:13" ht="12" customHeight="1" thickBot="1">
      <c r="A42" s="107"/>
      <c r="B42" s="108"/>
      <c r="C42" s="107"/>
      <c r="D42" s="107"/>
      <c r="E42" s="109"/>
      <c r="F42" s="110" t="s">
        <v>40</v>
      </c>
      <c r="G42" s="111">
        <f>SUM(G17:G41)</f>
        <v>0</v>
      </c>
      <c r="H42" s="23"/>
      <c r="I42" s="29"/>
      <c r="J42" s="29"/>
      <c r="K42" s="29"/>
      <c r="L42" s="29"/>
      <c r="M42" s="29"/>
    </row>
    <row r="43" spans="1:13" ht="12.75" customHeight="1">
      <c r="A43" s="73" t="s">
        <v>47</v>
      </c>
      <c r="B43" s="79"/>
      <c r="C43" s="73"/>
      <c r="D43" s="73"/>
      <c r="E43" s="73"/>
      <c r="F43" s="73"/>
      <c r="G43" s="73"/>
      <c r="H43" s="23"/>
      <c r="I43" s="29"/>
      <c r="J43" s="29"/>
      <c r="K43" s="29"/>
      <c r="L43" s="29"/>
      <c r="M43" s="29"/>
    </row>
    <row r="44" spans="1:13" ht="12" customHeight="1">
      <c r="A44" s="93"/>
      <c r="B44" s="94"/>
      <c r="C44" s="94"/>
      <c r="D44" s="95"/>
      <c r="E44" s="96"/>
      <c r="F44" s="97"/>
      <c r="G44" s="112"/>
      <c r="H44" s="23"/>
      <c r="I44" s="29"/>
      <c r="J44" s="29"/>
      <c r="K44" s="29"/>
      <c r="L44" s="29"/>
      <c r="M44" s="29"/>
    </row>
    <row r="45" spans="1:13" ht="12" customHeight="1">
      <c r="A45" s="94"/>
      <c r="B45" s="94"/>
      <c r="C45" s="94"/>
      <c r="D45" s="94"/>
      <c r="E45" s="94"/>
      <c r="F45" s="94"/>
      <c r="G45" s="94"/>
      <c r="H45" s="23"/>
      <c r="I45" s="29"/>
      <c r="J45" s="29"/>
      <c r="K45" s="29"/>
      <c r="L45" s="29"/>
      <c r="M45" s="29"/>
    </row>
    <row r="46" spans="1:13" ht="12" customHeight="1">
      <c r="A46" s="93"/>
      <c r="B46" s="94"/>
      <c r="C46" s="94"/>
      <c r="D46" s="94"/>
      <c r="E46" s="94"/>
      <c r="F46" s="94"/>
      <c r="G46" s="94"/>
      <c r="H46" s="23"/>
      <c r="I46" s="29"/>
      <c r="J46" s="29"/>
      <c r="K46" s="29"/>
      <c r="L46" s="29"/>
      <c r="M46" s="29"/>
    </row>
    <row r="47" spans="1:13" ht="12" customHeight="1">
      <c r="A47" s="94"/>
      <c r="B47" s="94"/>
      <c r="C47" s="94"/>
      <c r="D47" s="94"/>
      <c r="E47" s="94"/>
      <c r="F47" s="94"/>
      <c r="G47" s="94"/>
      <c r="H47" s="23"/>
      <c r="I47" s="29"/>
      <c r="J47" s="29"/>
      <c r="K47" s="29"/>
      <c r="L47" s="29"/>
      <c r="M47" s="29"/>
    </row>
    <row r="48" spans="1:13" ht="12" customHeight="1">
      <c r="A48" s="94"/>
      <c r="B48" s="94"/>
      <c r="C48" s="94"/>
      <c r="D48" s="94"/>
      <c r="E48" s="94"/>
      <c r="F48" s="94"/>
      <c r="G48" s="94"/>
      <c r="H48" s="23"/>
      <c r="I48" s="29"/>
      <c r="J48" s="29"/>
      <c r="K48" s="29"/>
      <c r="L48" s="29"/>
      <c r="M48" s="29"/>
    </row>
    <row r="49" spans="1:13" ht="12" customHeight="1">
      <c r="A49" s="94"/>
      <c r="B49" s="94"/>
      <c r="C49" s="94"/>
      <c r="D49" s="94"/>
      <c r="E49" s="94"/>
      <c r="F49" s="94"/>
      <c r="G49" s="94"/>
      <c r="H49" s="23"/>
      <c r="I49" s="29"/>
      <c r="J49" s="29"/>
      <c r="K49" s="29"/>
      <c r="L49" s="29"/>
      <c r="M49" s="29"/>
    </row>
    <row r="50" spans="1:13" ht="12" customHeight="1">
      <c r="A50" s="94"/>
      <c r="B50" s="94"/>
      <c r="C50" s="94"/>
      <c r="D50" s="94"/>
      <c r="E50" s="94"/>
      <c r="F50" s="94"/>
      <c r="G50" s="94"/>
      <c r="H50" s="23"/>
      <c r="I50" s="29"/>
      <c r="J50" s="29"/>
      <c r="K50" s="29"/>
      <c r="L50" s="29"/>
      <c r="M50" s="29"/>
    </row>
    <row r="51" spans="1:13" ht="12" customHeight="1">
      <c r="A51" s="94"/>
      <c r="B51" s="94"/>
      <c r="C51" s="94"/>
      <c r="D51" s="94"/>
      <c r="E51" s="94"/>
      <c r="F51" s="94"/>
      <c r="G51" s="94"/>
      <c r="H51" s="23"/>
      <c r="I51" s="29"/>
      <c r="J51" s="29"/>
      <c r="K51" s="29"/>
      <c r="L51" s="29"/>
      <c r="M51" s="29"/>
    </row>
    <row r="52" spans="1:13" ht="12" customHeight="1">
      <c r="A52" s="94"/>
      <c r="B52" s="94"/>
      <c r="C52" s="94"/>
      <c r="D52" s="94"/>
      <c r="E52" s="94"/>
      <c r="F52" s="94"/>
      <c r="G52" s="94"/>
      <c r="H52" s="23"/>
      <c r="I52" s="29"/>
      <c r="J52" s="29"/>
      <c r="K52" s="29"/>
      <c r="L52" s="29"/>
      <c r="M52" s="29"/>
    </row>
    <row r="53" spans="1:13" ht="12" customHeight="1">
      <c r="A53" s="94"/>
      <c r="B53" s="94"/>
      <c r="C53" s="94"/>
      <c r="D53" s="94"/>
      <c r="E53" s="94"/>
      <c r="F53" s="94"/>
      <c r="G53" s="94"/>
      <c r="H53" s="23"/>
      <c r="I53" s="29"/>
      <c r="J53" s="29"/>
      <c r="K53" s="29"/>
      <c r="L53" s="29"/>
      <c r="M53" s="29"/>
    </row>
    <row r="54" spans="1:13" ht="12" customHeight="1">
      <c r="A54" s="94"/>
      <c r="B54" s="94"/>
      <c r="C54" s="94"/>
      <c r="D54" s="94"/>
      <c r="E54" s="94"/>
      <c r="F54" s="94"/>
      <c r="G54" s="94"/>
      <c r="H54" s="23"/>
      <c r="I54" s="29"/>
      <c r="J54" s="29"/>
      <c r="K54" s="29"/>
      <c r="L54" s="29"/>
      <c r="M54" s="29"/>
    </row>
    <row r="55" spans="1:13" ht="12" customHeight="1">
      <c r="A55" s="73"/>
      <c r="B55" s="73"/>
      <c r="C55" s="73"/>
      <c r="D55" s="73"/>
      <c r="E55" s="78"/>
      <c r="F55" s="78"/>
      <c r="G55" s="78"/>
      <c r="H55" s="23"/>
      <c r="I55" s="29"/>
      <c r="J55" s="29"/>
      <c r="K55" s="29"/>
      <c r="L55" s="29"/>
      <c r="M55" s="29"/>
    </row>
    <row r="56" spans="1:13" ht="12" customHeight="1">
      <c r="A56" s="73"/>
      <c r="B56" s="79"/>
      <c r="C56" s="73"/>
      <c r="D56" s="113"/>
      <c r="E56" s="114"/>
      <c r="F56" s="115"/>
      <c r="G56" s="115"/>
      <c r="H56" s="23"/>
      <c r="I56" s="29"/>
      <c r="J56" s="29"/>
      <c r="K56" s="29"/>
      <c r="L56" s="29"/>
      <c r="M56" s="29"/>
    </row>
    <row r="57" spans="1:13" ht="12" customHeight="1">
      <c r="A57" s="73"/>
      <c r="B57" s="79"/>
      <c r="C57" s="73"/>
      <c r="D57" s="113"/>
      <c r="E57" s="116"/>
      <c r="F57" s="115"/>
      <c r="G57" s="117"/>
      <c r="H57" s="23"/>
      <c r="I57" s="29"/>
      <c r="J57" s="29"/>
      <c r="K57" s="29"/>
      <c r="L57" s="29"/>
      <c r="M57" s="29"/>
    </row>
    <row r="58" spans="1:13" ht="12" customHeight="1">
      <c r="A58" s="73"/>
      <c r="B58" s="79"/>
      <c r="C58" s="73"/>
      <c r="D58" s="113"/>
      <c r="E58" s="114"/>
      <c r="F58" s="115"/>
      <c r="G58" s="118"/>
      <c r="H58" s="23"/>
      <c r="I58" s="29"/>
      <c r="J58" s="29"/>
      <c r="K58" s="29"/>
      <c r="L58" s="29"/>
      <c r="M58" s="29"/>
    </row>
    <row r="59" spans="1:13" ht="12" customHeight="1">
      <c r="A59" s="73"/>
      <c r="B59" s="73"/>
      <c r="C59" s="73"/>
      <c r="D59" s="113"/>
      <c r="E59" s="114"/>
      <c r="F59" s="115"/>
      <c r="G59" s="118"/>
      <c r="H59" s="23"/>
      <c r="I59" s="29"/>
      <c r="J59" s="29"/>
      <c r="K59" s="29"/>
      <c r="L59" s="29"/>
      <c r="M59" s="29"/>
    </row>
    <row r="60" spans="1:13" ht="12" customHeight="1">
      <c r="A60" s="73"/>
      <c r="B60" s="73"/>
      <c r="C60" s="73"/>
      <c r="D60" s="113"/>
      <c r="E60" s="116"/>
      <c r="F60" s="115"/>
      <c r="G60" s="116"/>
      <c r="H60" s="23"/>
      <c r="I60" s="29"/>
      <c r="J60" s="29"/>
      <c r="K60" s="29"/>
      <c r="L60" s="29"/>
      <c r="M60" s="29"/>
    </row>
    <row r="61" spans="1:13" ht="8.25" customHeight="1" thickBot="1">
      <c r="A61" s="39"/>
      <c r="B61" s="17"/>
      <c r="C61" s="18"/>
      <c r="D61" s="20"/>
      <c r="E61" s="40"/>
      <c r="F61" s="21"/>
      <c r="G61" s="22"/>
      <c r="H61" s="25"/>
      <c r="I61" s="29"/>
      <c r="J61" s="29"/>
      <c r="K61" s="29"/>
      <c r="L61" s="29"/>
      <c r="M61" s="29"/>
    </row>
    <row r="62" spans="1:13" ht="12" customHeight="1" thickTop="1">
      <c r="A62" s="41"/>
      <c r="B62" s="42"/>
      <c r="C62" s="41"/>
      <c r="D62" s="44"/>
      <c r="E62" s="41"/>
      <c r="F62" s="45"/>
      <c r="G62" s="42"/>
      <c r="H62" s="29"/>
      <c r="I62" s="29"/>
      <c r="J62" s="29"/>
      <c r="K62" s="29"/>
      <c r="L62" s="29"/>
      <c r="M62" s="29"/>
    </row>
    <row r="63" spans="1:13" ht="12" customHeight="1">
      <c r="A63" s="46"/>
      <c r="B63" s="42"/>
      <c r="C63" s="42"/>
      <c r="D63" s="48"/>
      <c r="E63" s="49"/>
      <c r="F63" s="50"/>
      <c r="G63" s="51"/>
      <c r="H63" s="29"/>
      <c r="I63" s="29"/>
      <c r="J63" s="29"/>
      <c r="K63" s="29"/>
      <c r="L63" s="29"/>
      <c r="M63" s="29"/>
    </row>
    <row r="64" spans="1:13" ht="12" customHeight="1">
      <c r="A64" s="52"/>
      <c r="B64" s="53"/>
      <c r="C64" s="54"/>
      <c r="D64" s="44"/>
      <c r="E64" s="41"/>
      <c r="F64" s="45"/>
      <c r="G64" s="42"/>
      <c r="H64" s="29"/>
      <c r="I64" s="29"/>
      <c r="J64" s="29"/>
      <c r="K64" s="29"/>
      <c r="L64" s="29"/>
      <c r="M64" s="29"/>
    </row>
    <row r="65" spans="1:13" ht="12" customHeight="1">
      <c r="A65" s="29"/>
      <c r="B65" s="33"/>
      <c r="C65" s="29"/>
      <c r="D65" s="48"/>
      <c r="E65" s="49"/>
      <c r="F65" s="50"/>
      <c r="G65" s="51"/>
      <c r="H65" s="29"/>
      <c r="I65" s="29"/>
      <c r="J65" s="29"/>
      <c r="K65" s="29"/>
      <c r="L65" s="29"/>
      <c r="M65" s="29"/>
    </row>
    <row r="66" spans="1:13" ht="12" customHeight="1">
      <c r="A66" s="29"/>
      <c r="B66" s="33"/>
      <c r="C66" s="29"/>
      <c r="D66" s="31"/>
      <c r="E66" s="41"/>
      <c r="F66" s="42"/>
      <c r="G66" s="42"/>
      <c r="H66" s="29"/>
      <c r="I66" s="29"/>
      <c r="J66" s="29"/>
      <c r="K66" s="29"/>
      <c r="L66" s="29"/>
      <c r="M66" s="29"/>
    </row>
    <row r="67" spans="1:13" ht="12.75">
      <c r="A67" s="28"/>
      <c r="B67" s="36"/>
      <c r="C67" s="28"/>
      <c r="D67" s="28"/>
      <c r="E67" s="55"/>
      <c r="F67" s="55"/>
      <c r="G67" s="55"/>
      <c r="H67" s="28"/>
      <c r="I67" s="28"/>
      <c r="J67" s="28"/>
      <c r="K67" s="28"/>
      <c r="L67" s="28"/>
      <c r="M67" s="28"/>
    </row>
    <row r="68" spans="1:13" ht="12.75">
      <c r="A68" s="28"/>
      <c r="B68" s="36"/>
      <c r="C68" s="28"/>
      <c r="D68" s="28"/>
      <c r="E68" s="28"/>
      <c r="F68" s="28"/>
      <c r="G68" s="28"/>
      <c r="H68" s="28"/>
      <c r="I68" s="28"/>
      <c r="J68" s="28"/>
      <c r="K68" s="28"/>
      <c r="L68" s="28"/>
      <c r="M68" s="28"/>
    </row>
    <row r="69" spans="1:13" ht="12.75">
      <c r="A69" s="28"/>
      <c r="B69" s="36"/>
      <c r="C69" s="28"/>
      <c r="D69" s="28"/>
      <c r="E69" s="28"/>
      <c r="F69" s="28"/>
      <c r="G69" s="28"/>
      <c r="H69" s="28"/>
      <c r="I69" s="28"/>
      <c r="J69" s="28"/>
      <c r="K69" s="28"/>
      <c r="L69" s="28"/>
      <c r="M69" s="28"/>
    </row>
    <row r="70" spans="1:13" ht="12.75">
      <c r="A70" s="28"/>
      <c r="B70" s="36"/>
      <c r="C70" s="28"/>
      <c r="D70" s="28"/>
      <c r="E70" s="28"/>
      <c r="F70" s="28"/>
      <c r="G70" s="28"/>
      <c r="H70" s="28"/>
      <c r="I70" s="28"/>
      <c r="J70" s="28"/>
      <c r="K70" s="28"/>
      <c r="L70" s="28"/>
      <c r="M70" s="28"/>
    </row>
  </sheetData>
  <sheetProtection password="CC24" sheet="1" objects="1" scenarios="1"/>
  <printOptions horizontalCentered="1"/>
  <pageMargins left="0" right="0" top="0.5" bottom="0" header="0" footer="0"/>
  <pageSetup blackAndWhite="1"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A1:M70"/>
  <sheetViews>
    <sheetView showGridLines="0" showRowColHeaders="0" showZeros="0" zoomScale="95" zoomScaleNormal="95" zoomScalePageLayoutView="0" workbookViewId="0" topLeftCell="A1">
      <selection activeCell="B6" sqref="B6"/>
    </sheetView>
  </sheetViews>
  <sheetFormatPr defaultColWidth="9.140625" defaultRowHeight="12.75"/>
  <cols>
    <col min="1" max="1" width="7.7109375" style="0" customWidth="1"/>
    <col min="2" max="2" width="5.7109375" style="0" customWidth="1"/>
    <col min="3" max="3" width="27.7109375" style="0" customWidth="1"/>
    <col min="4" max="4" width="12.7109375" style="0" customWidth="1"/>
    <col min="5" max="5" width="8.7109375" style="0" customWidth="1"/>
    <col min="6" max="6" width="11.7109375" style="0" customWidth="1"/>
    <col min="7" max="7" width="15.7109375" style="0" customWidth="1"/>
    <col min="8" max="8" width="1.28515625" style="0" customWidth="1"/>
    <col min="9" max="9" width="22.57421875" style="0" hidden="1" customWidth="1"/>
  </cols>
  <sheetData>
    <row r="1" spans="1:13" ht="19.5" customHeight="1" thickBot="1">
      <c r="A1" s="26"/>
      <c r="B1" s="27"/>
      <c r="C1" s="26"/>
      <c r="D1" s="26"/>
      <c r="E1" s="26"/>
      <c r="F1" s="26"/>
      <c r="G1" s="26"/>
      <c r="H1" s="26"/>
      <c r="I1" s="28"/>
      <c r="J1" s="28"/>
      <c r="K1" s="28"/>
      <c r="L1" s="28"/>
      <c r="M1" s="28"/>
    </row>
    <row r="2" spans="1:13" ht="15" customHeight="1" thickTop="1">
      <c r="A2" s="70" t="s">
        <v>11</v>
      </c>
      <c r="B2" s="69"/>
      <c r="C2" s="69"/>
      <c r="D2" s="69"/>
      <c r="E2" s="69"/>
      <c r="F2" s="69"/>
      <c r="G2" s="69"/>
      <c r="H2" s="68"/>
      <c r="I2" s="28"/>
      <c r="J2" s="28"/>
      <c r="K2" s="28"/>
      <c r="L2" s="28"/>
      <c r="M2" s="28"/>
    </row>
    <row r="3" spans="1:13" ht="9.75" customHeight="1">
      <c r="A3" s="71" t="s">
        <v>13</v>
      </c>
      <c r="B3" s="69"/>
      <c r="C3" s="69"/>
      <c r="D3" s="69"/>
      <c r="E3" s="69"/>
      <c r="F3" s="69"/>
      <c r="G3" s="69"/>
      <c r="H3" s="68"/>
      <c r="I3" s="28"/>
      <c r="J3" s="28"/>
      <c r="K3" s="28"/>
      <c r="L3" s="28"/>
      <c r="M3" s="28"/>
    </row>
    <row r="4" spans="1:13" ht="9.75" customHeight="1">
      <c r="A4" s="71" t="s">
        <v>15</v>
      </c>
      <c r="B4" s="69"/>
      <c r="C4" s="69"/>
      <c r="D4" s="69"/>
      <c r="E4" s="69"/>
      <c r="F4" s="69"/>
      <c r="G4" s="69"/>
      <c r="H4" s="68"/>
      <c r="I4" s="28"/>
      <c r="J4" s="28"/>
      <c r="K4" s="28"/>
      <c r="L4" s="28"/>
      <c r="M4" s="28"/>
    </row>
    <row r="5" spans="1:13" ht="15" customHeight="1">
      <c r="A5" s="15" t="s">
        <v>54</v>
      </c>
      <c r="B5" s="3"/>
      <c r="C5" s="3"/>
      <c r="D5" s="2"/>
      <c r="E5" s="3"/>
      <c r="F5" s="3"/>
      <c r="G5" s="3"/>
      <c r="H5" s="23"/>
      <c r="I5" s="29"/>
      <c r="J5" s="29"/>
      <c r="K5" s="29"/>
      <c r="L5" s="29"/>
      <c r="M5" s="29"/>
    </row>
    <row r="6" spans="1:13" ht="13.5" customHeight="1">
      <c r="A6" s="72" t="s">
        <v>55</v>
      </c>
      <c r="B6" s="98"/>
      <c r="C6" s="73"/>
      <c r="D6" s="74"/>
      <c r="E6" s="73"/>
      <c r="F6" s="75" t="s">
        <v>21</v>
      </c>
      <c r="G6" s="99" t="e">
        <f>'Change Order'!#REF!</f>
        <v>#REF!</v>
      </c>
      <c r="H6" s="23"/>
      <c r="I6" s="29"/>
      <c r="J6" s="29"/>
      <c r="K6" s="29"/>
      <c r="L6" s="29"/>
      <c r="M6" s="29"/>
    </row>
    <row r="7" spans="1:13" ht="13.5" customHeight="1">
      <c r="A7" s="73" t="s">
        <v>22</v>
      </c>
      <c r="B7" s="100">
        <f>'Change Order'!C7</f>
        <v>0</v>
      </c>
      <c r="C7" s="73"/>
      <c r="D7" s="74"/>
      <c r="E7" s="73"/>
      <c r="F7" s="75" t="s">
        <v>23</v>
      </c>
      <c r="G7" s="99" t="e">
        <f>'Change Order'!#REF!</f>
        <v>#REF!</v>
      </c>
      <c r="H7" s="23"/>
      <c r="I7" s="29"/>
      <c r="J7" s="29"/>
      <c r="K7" s="29"/>
      <c r="L7" s="29"/>
      <c r="M7" s="29"/>
    </row>
    <row r="8" spans="1:13" ht="13.5" customHeight="1">
      <c r="A8" s="73" t="s">
        <v>24</v>
      </c>
      <c r="B8" s="73"/>
      <c r="C8" s="99" t="str">
        <f>'Change Order'!D8</f>
        <v> </v>
      </c>
      <c r="D8" s="75" t="s">
        <v>25</v>
      </c>
      <c r="E8" s="148">
        <f>'Change Order'!F8</f>
        <v>0</v>
      </c>
      <c r="F8" s="75" t="s">
        <v>56</v>
      </c>
      <c r="G8" s="99" t="e">
        <f>'Change Order'!#REF!</f>
        <v>#REF!</v>
      </c>
      <c r="H8" s="23"/>
      <c r="I8" s="29"/>
      <c r="J8" s="29"/>
      <c r="K8" s="29"/>
      <c r="L8" s="29"/>
      <c r="M8" s="29"/>
    </row>
    <row r="9" spans="1:13" ht="13.5" customHeight="1">
      <c r="A9" s="73" t="s">
        <v>26</v>
      </c>
      <c r="B9" s="73"/>
      <c r="C9" s="101">
        <f>'Change Order'!D9</f>
        <v>0</v>
      </c>
      <c r="D9" s="75" t="s">
        <v>27</v>
      </c>
      <c r="E9" s="99">
        <f>'Change Order'!F9</f>
        <v>0</v>
      </c>
      <c r="F9" s="145"/>
      <c r="G9" s="99"/>
      <c r="H9" s="23"/>
      <c r="I9" s="29"/>
      <c r="J9" s="29"/>
      <c r="K9" s="29"/>
      <c r="L9" s="29"/>
      <c r="M9" s="29"/>
    </row>
    <row r="10" spans="1:13" ht="13.5" customHeight="1">
      <c r="A10" s="73" t="s">
        <v>28</v>
      </c>
      <c r="B10" s="73"/>
      <c r="C10" s="99">
        <f>'Change Order'!D10</f>
        <v>0</v>
      </c>
      <c r="D10" s="145"/>
      <c r="E10" s="99"/>
      <c r="F10" s="103"/>
      <c r="G10" s="103"/>
      <c r="H10" s="23"/>
      <c r="I10" s="29"/>
      <c r="J10" s="29"/>
      <c r="K10" s="29"/>
      <c r="L10" s="29"/>
      <c r="M10" s="29"/>
    </row>
    <row r="11" spans="1:13" ht="13.5" customHeight="1">
      <c r="A11" s="76" t="s">
        <v>29</v>
      </c>
      <c r="B11" s="73"/>
      <c r="C11" s="99">
        <f>'Change Order'!D11</f>
        <v>0</v>
      </c>
      <c r="D11" s="103"/>
      <c r="E11" s="103"/>
      <c r="F11" s="103"/>
      <c r="G11" s="103"/>
      <c r="H11" s="23"/>
      <c r="I11" s="29"/>
      <c r="J11" s="29"/>
      <c r="K11" s="29"/>
      <c r="L11" s="29"/>
      <c r="M11" s="29"/>
    </row>
    <row r="12" spans="1:13" ht="4.5" customHeight="1">
      <c r="A12" s="73"/>
      <c r="B12" s="73"/>
      <c r="C12" s="77"/>
      <c r="D12" s="78"/>
      <c r="E12" s="78"/>
      <c r="F12" s="78"/>
      <c r="G12" s="78"/>
      <c r="H12" s="23"/>
      <c r="I12" s="29"/>
      <c r="J12" s="29"/>
      <c r="K12" s="29"/>
      <c r="L12" s="29"/>
      <c r="M12" s="29"/>
    </row>
    <row r="13" spans="1:13" ht="25.5" customHeight="1">
      <c r="A13" s="73"/>
      <c r="B13" s="73"/>
      <c r="C13" s="104" t="s">
        <v>57</v>
      </c>
      <c r="D13" s="105" t="str">
        <f>IF($I$13=1,"No Item Selected",IF($I$13=2,"Contract Items",IF($I$13=3,"Supplemental Agreement","Selection Invalid")))</f>
        <v>No Item Selected</v>
      </c>
      <c r="E13" s="106"/>
      <c r="F13" s="106"/>
      <c r="G13" s="78"/>
      <c r="H13" s="23"/>
      <c r="I13" s="56">
        <v>1</v>
      </c>
      <c r="J13" s="29"/>
      <c r="K13" s="29"/>
      <c r="L13" s="29"/>
      <c r="M13" s="29"/>
    </row>
    <row r="14" spans="1:13" ht="6.75" customHeight="1">
      <c r="A14" s="73"/>
      <c r="B14" s="79"/>
      <c r="C14" s="80"/>
      <c r="D14" s="73"/>
      <c r="E14" s="73"/>
      <c r="F14" s="73"/>
      <c r="G14" s="73"/>
      <c r="H14" s="23"/>
      <c r="I14" s="37"/>
      <c r="J14" s="29"/>
      <c r="K14" s="29"/>
      <c r="L14" s="29"/>
      <c r="M14" s="29"/>
    </row>
    <row r="15" spans="1:13" ht="12" customHeight="1">
      <c r="A15" s="81" t="s">
        <v>31</v>
      </c>
      <c r="B15" s="81">
        <f>IF($I$13=1,"",IF($I$13=2,"Item",IF($I$13=3,"Ref.")))</f>
      </c>
      <c r="C15" s="82"/>
      <c r="D15" s="81"/>
      <c r="E15" s="81"/>
      <c r="F15" s="83"/>
      <c r="G15" s="81"/>
      <c r="H15" s="24"/>
      <c r="I15" s="30" t="s">
        <v>19</v>
      </c>
      <c r="J15" s="31"/>
      <c r="K15" s="31"/>
      <c r="L15" s="31"/>
      <c r="M15" s="31"/>
    </row>
    <row r="16" spans="1:13" ht="12" customHeight="1">
      <c r="A16" s="84" t="s">
        <v>33</v>
      </c>
      <c r="B16" s="84" t="s">
        <v>34</v>
      </c>
      <c r="C16" s="85" t="s">
        <v>35</v>
      </c>
      <c r="D16" s="84" t="s">
        <v>36</v>
      </c>
      <c r="E16" s="84" t="s">
        <v>37</v>
      </c>
      <c r="F16" s="86" t="s">
        <v>38</v>
      </c>
      <c r="G16" s="84" t="s">
        <v>39</v>
      </c>
      <c r="H16" s="24"/>
      <c r="I16" s="30" t="s">
        <v>58</v>
      </c>
      <c r="J16" s="31"/>
      <c r="K16" s="31"/>
      <c r="L16" s="31"/>
      <c r="M16" s="31"/>
    </row>
    <row r="17" spans="1:13" ht="12" customHeight="1">
      <c r="A17" s="87"/>
      <c r="B17" s="144"/>
      <c r="C17" s="88"/>
      <c r="D17" s="89"/>
      <c r="E17" s="87"/>
      <c r="F17" s="90"/>
      <c r="G17" s="91" t="str">
        <f>IF(D17*F17&lt;&gt;0,ROUND(D17*F17,2)," ")</f>
        <v> </v>
      </c>
      <c r="H17" s="23"/>
      <c r="I17" s="29"/>
      <c r="J17" s="29"/>
      <c r="K17" s="29"/>
      <c r="L17" s="29"/>
      <c r="M17" s="29"/>
    </row>
    <row r="18" spans="1:13" ht="12" customHeight="1">
      <c r="A18" s="87"/>
      <c r="B18" s="144"/>
      <c r="C18" s="92"/>
      <c r="D18" s="89"/>
      <c r="E18" s="87"/>
      <c r="F18" s="90"/>
      <c r="G18" s="91" t="str">
        <f aca="true" t="shared" si="0" ref="G18:G33">IF(D18*F18&lt;&gt;0,ROUND(D18*F18,2)," ")</f>
        <v> </v>
      </c>
      <c r="H18" s="23"/>
      <c r="I18" s="29"/>
      <c r="J18" s="29"/>
      <c r="K18" s="29"/>
      <c r="L18" s="29"/>
      <c r="M18" s="29"/>
    </row>
    <row r="19" spans="1:13" ht="12" customHeight="1">
      <c r="A19" s="87"/>
      <c r="B19" s="144"/>
      <c r="C19" s="92"/>
      <c r="D19" s="89"/>
      <c r="E19" s="87"/>
      <c r="F19" s="90"/>
      <c r="G19" s="91" t="str">
        <f t="shared" si="0"/>
        <v> </v>
      </c>
      <c r="H19" s="23"/>
      <c r="I19" s="29"/>
      <c r="J19" s="29"/>
      <c r="K19" s="29"/>
      <c r="L19" s="29"/>
      <c r="M19" s="29"/>
    </row>
    <row r="20" spans="1:13" ht="12" customHeight="1">
      <c r="A20" s="87"/>
      <c r="B20" s="144"/>
      <c r="C20" s="92"/>
      <c r="D20" s="89"/>
      <c r="E20" s="87"/>
      <c r="F20" s="90"/>
      <c r="G20" s="91" t="str">
        <f t="shared" si="0"/>
        <v> </v>
      </c>
      <c r="H20" s="23"/>
      <c r="I20" s="29"/>
      <c r="J20" s="29"/>
      <c r="K20" s="29"/>
      <c r="L20" s="29"/>
      <c r="M20" s="29"/>
    </row>
    <row r="21" spans="1:13" ht="12" customHeight="1">
      <c r="A21" s="87"/>
      <c r="B21" s="144"/>
      <c r="C21" s="92"/>
      <c r="D21" s="89"/>
      <c r="E21" s="87"/>
      <c r="F21" s="90"/>
      <c r="G21" s="91" t="str">
        <f t="shared" si="0"/>
        <v> </v>
      </c>
      <c r="H21" s="23"/>
      <c r="I21" s="29"/>
      <c r="J21" s="29"/>
      <c r="K21" s="29"/>
      <c r="L21" s="29"/>
      <c r="M21" s="29"/>
    </row>
    <row r="22" spans="1:13" ht="12" customHeight="1">
      <c r="A22" s="87"/>
      <c r="B22" s="144"/>
      <c r="C22" s="92"/>
      <c r="D22" s="89"/>
      <c r="E22" s="87"/>
      <c r="F22" s="90"/>
      <c r="G22" s="91" t="str">
        <f t="shared" si="0"/>
        <v> </v>
      </c>
      <c r="H22" s="23"/>
      <c r="I22" s="29"/>
      <c r="J22" s="29"/>
      <c r="K22" s="29"/>
      <c r="L22" s="29"/>
      <c r="M22" s="29"/>
    </row>
    <row r="23" spans="1:13" ht="12" customHeight="1">
      <c r="A23" s="87"/>
      <c r="B23" s="144"/>
      <c r="C23" s="92"/>
      <c r="D23" s="89"/>
      <c r="E23" s="87"/>
      <c r="F23" s="90"/>
      <c r="G23" s="91" t="str">
        <f t="shared" si="0"/>
        <v> </v>
      </c>
      <c r="H23" s="23"/>
      <c r="I23" s="29"/>
      <c r="J23" s="29"/>
      <c r="K23" s="29"/>
      <c r="L23" s="29"/>
      <c r="M23" s="29"/>
    </row>
    <row r="24" spans="1:13" ht="12" customHeight="1">
      <c r="A24" s="87"/>
      <c r="B24" s="144"/>
      <c r="C24" s="92"/>
      <c r="D24" s="89"/>
      <c r="E24" s="87"/>
      <c r="F24" s="90"/>
      <c r="G24" s="91" t="str">
        <f t="shared" si="0"/>
        <v> </v>
      </c>
      <c r="H24" s="23"/>
      <c r="I24" s="29"/>
      <c r="J24" s="29"/>
      <c r="K24" s="29"/>
      <c r="L24" s="29"/>
      <c r="M24" s="29"/>
    </row>
    <row r="25" spans="1:13" ht="12" customHeight="1">
      <c r="A25" s="87"/>
      <c r="B25" s="144"/>
      <c r="C25" s="92"/>
      <c r="D25" s="89"/>
      <c r="E25" s="87"/>
      <c r="F25" s="90"/>
      <c r="G25" s="91" t="str">
        <f t="shared" si="0"/>
        <v> </v>
      </c>
      <c r="H25" s="23"/>
      <c r="I25" s="29"/>
      <c r="J25" s="29"/>
      <c r="K25" s="29"/>
      <c r="L25" s="29"/>
      <c r="M25" s="29"/>
    </row>
    <row r="26" spans="1:13" ht="12" customHeight="1">
      <c r="A26" s="87"/>
      <c r="B26" s="144"/>
      <c r="C26" s="92"/>
      <c r="D26" s="89"/>
      <c r="E26" s="87"/>
      <c r="F26" s="90"/>
      <c r="G26" s="91" t="str">
        <f t="shared" si="0"/>
        <v> </v>
      </c>
      <c r="H26" s="23"/>
      <c r="I26" s="29"/>
      <c r="J26" s="29"/>
      <c r="K26" s="29"/>
      <c r="L26" s="29"/>
      <c r="M26" s="29"/>
    </row>
    <row r="27" spans="1:13" ht="12" customHeight="1">
      <c r="A27" s="87"/>
      <c r="B27" s="144"/>
      <c r="C27" s="92"/>
      <c r="D27" s="89"/>
      <c r="E27" s="87"/>
      <c r="F27" s="90"/>
      <c r="G27" s="91" t="str">
        <f t="shared" si="0"/>
        <v> </v>
      </c>
      <c r="H27" s="23"/>
      <c r="I27" s="29"/>
      <c r="J27" s="29"/>
      <c r="K27" s="29"/>
      <c r="L27" s="29"/>
      <c r="M27" s="29"/>
    </row>
    <row r="28" spans="1:13" ht="12" customHeight="1">
      <c r="A28" s="87"/>
      <c r="B28" s="144"/>
      <c r="C28" s="92"/>
      <c r="D28" s="89"/>
      <c r="E28" s="87"/>
      <c r="F28" s="90"/>
      <c r="G28" s="91" t="str">
        <f t="shared" si="0"/>
        <v> </v>
      </c>
      <c r="H28" s="23"/>
      <c r="I28" s="32"/>
      <c r="J28" s="29"/>
      <c r="K28" s="29"/>
      <c r="L28" s="29"/>
      <c r="M28" s="29"/>
    </row>
    <row r="29" spans="1:13" ht="12" customHeight="1">
      <c r="A29" s="87"/>
      <c r="B29" s="144"/>
      <c r="C29" s="92"/>
      <c r="D29" s="89"/>
      <c r="E29" s="87"/>
      <c r="F29" s="90"/>
      <c r="G29" s="91" t="str">
        <f t="shared" si="0"/>
        <v> </v>
      </c>
      <c r="H29" s="23"/>
      <c r="I29" s="32"/>
      <c r="J29" s="29"/>
      <c r="K29" s="29"/>
      <c r="L29" s="29"/>
      <c r="M29" s="29"/>
    </row>
    <row r="30" spans="1:13" ht="12" customHeight="1">
      <c r="A30" s="87"/>
      <c r="B30" s="144"/>
      <c r="C30" s="92"/>
      <c r="D30" s="89"/>
      <c r="E30" s="87"/>
      <c r="F30" s="90"/>
      <c r="G30" s="91" t="str">
        <f t="shared" si="0"/>
        <v> </v>
      </c>
      <c r="H30" s="23"/>
      <c r="I30" s="32"/>
      <c r="J30" s="29"/>
      <c r="K30" s="29"/>
      <c r="L30" s="29"/>
      <c r="M30" s="29"/>
    </row>
    <row r="31" spans="1:13" ht="12" customHeight="1">
      <c r="A31" s="87"/>
      <c r="B31" s="144"/>
      <c r="C31" s="92"/>
      <c r="D31" s="89"/>
      <c r="E31" s="87"/>
      <c r="F31" s="90"/>
      <c r="G31" s="91" t="str">
        <f t="shared" si="0"/>
        <v> </v>
      </c>
      <c r="H31" s="23"/>
      <c r="I31" s="29"/>
      <c r="J31" s="29"/>
      <c r="K31" s="29"/>
      <c r="L31" s="29"/>
      <c r="M31" s="29"/>
    </row>
    <row r="32" spans="1:13" ht="12" customHeight="1">
      <c r="A32" s="87"/>
      <c r="B32" s="144"/>
      <c r="C32" s="92"/>
      <c r="D32" s="89"/>
      <c r="E32" s="87"/>
      <c r="F32" s="90"/>
      <c r="G32" s="91" t="str">
        <f t="shared" si="0"/>
        <v> </v>
      </c>
      <c r="H32" s="23"/>
      <c r="I32" s="29"/>
      <c r="J32" s="29"/>
      <c r="K32" s="29"/>
      <c r="L32" s="29"/>
      <c r="M32" s="29"/>
    </row>
    <row r="33" spans="1:13" ht="12" customHeight="1">
      <c r="A33" s="87"/>
      <c r="B33" s="144"/>
      <c r="C33" s="92"/>
      <c r="D33" s="89"/>
      <c r="E33" s="87"/>
      <c r="F33" s="90"/>
      <c r="G33" s="91" t="str">
        <f t="shared" si="0"/>
        <v> </v>
      </c>
      <c r="H33" s="23"/>
      <c r="I33" s="29"/>
      <c r="J33" s="29"/>
      <c r="K33" s="29"/>
      <c r="L33" s="29"/>
      <c r="M33" s="29"/>
    </row>
    <row r="34" spans="1:13" ht="12" customHeight="1">
      <c r="A34" s="87"/>
      <c r="B34" s="144"/>
      <c r="C34" s="92"/>
      <c r="D34" s="89"/>
      <c r="E34" s="87"/>
      <c r="F34" s="90"/>
      <c r="G34" s="91" t="str">
        <f aca="true" t="shared" si="1" ref="G34:G41">IF(D34*F34&lt;&gt;0,ROUND(D34*F34,2)," ")</f>
        <v> </v>
      </c>
      <c r="H34" s="23"/>
      <c r="I34" s="29"/>
      <c r="J34" s="29"/>
      <c r="K34" s="29"/>
      <c r="L34" s="29"/>
      <c r="M34" s="29"/>
    </row>
    <row r="35" spans="1:13" ht="12" customHeight="1">
      <c r="A35" s="87"/>
      <c r="B35" s="144"/>
      <c r="C35" s="92"/>
      <c r="D35" s="89"/>
      <c r="E35" s="87"/>
      <c r="F35" s="90"/>
      <c r="G35" s="91" t="str">
        <f t="shared" si="1"/>
        <v> </v>
      </c>
      <c r="H35" s="23"/>
      <c r="I35" s="29"/>
      <c r="J35" s="29"/>
      <c r="K35" s="29"/>
      <c r="L35" s="29"/>
      <c r="M35" s="29"/>
    </row>
    <row r="36" spans="1:13" ht="12" customHeight="1">
      <c r="A36" s="87"/>
      <c r="B36" s="144"/>
      <c r="C36" s="92"/>
      <c r="D36" s="89"/>
      <c r="E36" s="87"/>
      <c r="F36" s="90"/>
      <c r="G36" s="91" t="str">
        <f t="shared" si="1"/>
        <v> </v>
      </c>
      <c r="H36" s="23"/>
      <c r="I36" s="29"/>
      <c r="J36" s="29"/>
      <c r="K36" s="29"/>
      <c r="L36" s="29"/>
      <c r="M36" s="29"/>
    </row>
    <row r="37" spans="1:13" ht="12" customHeight="1">
      <c r="A37" s="87"/>
      <c r="B37" s="144"/>
      <c r="C37" s="92"/>
      <c r="D37" s="89"/>
      <c r="E37" s="87"/>
      <c r="F37" s="90"/>
      <c r="G37" s="91" t="str">
        <f t="shared" si="1"/>
        <v> </v>
      </c>
      <c r="H37" s="23"/>
      <c r="I37" s="29"/>
      <c r="J37" s="29"/>
      <c r="K37" s="29"/>
      <c r="L37" s="29"/>
      <c r="M37" s="29"/>
    </row>
    <row r="38" spans="1:13" ht="12" customHeight="1">
      <c r="A38" s="87"/>
      <c r="B38" s="144"/>
      <c r="C38" s="92"/>
      <c r="D38" s="89"/>
      <c r="E38" s="87"/>
      <c r="F38" s="90"/>
      <c r="G38" s="91" t="str">
        <f t="shared" si="1"/>
        <v> </v>
      </c>
      <c r="H38" s="23"/>
      <c r="I38" s="29"/>
      <c r="J38" s="29"/>
      <c r="K38" s="29"/>
      <c r="L38" s="29"/>
      <c r="M38" s="29"/>
    </row>
    <row r="39" spans="1:13" ht="12" customHeight="1">
      <c r="A39" s="87"/>
      <c r="B39" s="144"/>
      <c r="C39" s="92"/>
      <c r="D39" s="89"/>
      <c r="E39" s="87"/>
      <c r="F39" s="90"/>
      <c r="G39" s="91" t="str">
        <f t="shared" si="1"/>
        <v> </v>
      </c>
      <c r="H39" s="23"/>
      <c r="I39" s="29"/>
      <c r="J39" s="29"/>
      <c r="K39" s="29"/>
      <c r="L39" s="29"/>
      <c r="M39" s="29"/>
    </row>
    <row r="40" spans="1:13" ht="12" customHeight="1">
      <c r="A40" s="87"/>
      <c r="B40" s="144"/>
      <c r="C40" s="92"/>
      <c r="D40" s="89"/>
      <c r="E40" s="87"/>
      <c r="F40" s="90"/>
      <c r="G40" s="91" t="str">
        <f t="shared" si="1"/>
        <v> </v>
      </c>
      <c r="H40" s="23"/>
      <c r="I40" s="29"/>
      <c r="J40" s="29"/>
      <c r="K40" s="29"/>
      <c r="L40" s="29"/>
      <c r="M40" s="29"/>
    </row>
    <row r="41" spans="1:13" ht="12" customHeight="1" thickBot="1">
      <c r="A41" s="87"/>
      <c r="B41" s="144"/>
      <c r="C41" s="92"/>
      <c r="D41" s="89"/>
      <c r="E41" s="87"/>
      <c r="F41" s="90"/>
      <c r="G41" s="91" t="str">
        <f t="shared" si="1"/>
        <v> </v>
      </c>
      <c r="H41" s="23"/>
      <c r="I41" s="29"/>
      <c r="J41" s="29"/>
      <c r="K41" s="29"/>
      <c r="L41" s="29"/>
      <c r="M41" s="29"/>
    </row>
    <row r="42" spans="1:13" ht="12" customHeight="1" thickBot="1">
      <c r="A42" s="107"/>
      <c r="B42" s="108"/>
      <c r="C42" s="107"/>
      <c r="D42" s="107"/>
      <c r="E42" s="109"/>
      <c r="F42" s="110" t="s">
        <v>40</v>
      </c>
      <c r="G42" s="111">
        <f>SUM(G17:G41)</f>
        <v>0</v>
      </c>
      <c r="H42" s="23"/>
      <c r="I42" s="29"/>
      <c r="J42" s="29"/>
      <c r="K42" s="29"/>
      <c r="L42" s="29"/>
      <c r="M42" s="29"/>
    </row>
    <row r="43" spans="1:13" ht="12.75" customHeight="1">
      <c r="A43" s="73" t="s">
        <v>47</v>
      </c>
      <c r="B43" s="79"/>
      <c r="C43" s="73"/>
      <c r="D43" s="73"/>
      <c r="E43" s="73"/>
      <c r="F43" s="73"/>
      <c r="G43" s="73"/>
      <c r="H43" s="23"/>
      <c r="I43" s="29"/>
      <c r="J43" s="29"/>
      <c r="K43" s="29"/>
      <c r="L43" s="29"/>
      <c r="M43" s="29"/>
    </row>
    <row r="44" spans="1:13" ht="12" customHeight="1">
      <c r="A44" s="93"/>
      <c r="B44" s="94"/>
      <c r="C44" s="94"/>
      <c r="D44" s="95"/>
      <c r="E44" s="96"/>
      <c r="F44" s="97"/>
      <c r="G44" s="112"/>
      <c r="H44" s="23"/>
      <c r="I44" s="29"/>
      <c r="J44" s="29"/>
      <c r="K44" s="29"/>
      <c r="L44" s="29"/>
      <c r="M44" s="29"/>
    </row>
    <row r="45" spans="1:13" ht="12" customHeight="1">
      <c r="A45" s="94"/>
      <c r="B45" s="94"/>
      <c r="C45" s="94"/>
      <c r="D45" s="94"/>
      <c r="E45" s="94"/>
      <c r="F45" s="94"/>
      <c r="G45" s="94"/>
      <c r="H45" s="23"/>
      <c r="I45" s="29"/>
      <c r="J45" s="29"/>
      <c r="K45" s="29"/>
      <c r="L45" s="29"/>
      <c r="M45" s="29"/>
    </row>
    <row r="46" spans="1:13" ht="12" customHeight="1">
      <c r="A46" s="93"/>
      <c r="B46" s="94"/>
      <c r="C46" s="94"/>
      <c r="D46" s="94"/>
      <c r="E46" s="94"/>
      <c r="F46" s="94"/>
      <c r="G46" s="94"/>
      <c r="H46" s="23"/>
      <c r="I46" s="29"/>
      <c r="J46" s="29"/>
      <c r="K46" s="29"/>
      <c r="L46" s="29"/>
      <c r="M46" s="29"/>
    </row>
    <row r="47" spans="1:13" ht="12" customHeight="1">
      <c r="A47" s="94"/>
      <c r="B47" s="94"/>
      <c r="C47" s="94"/>
      <c r="D47" s="94"/>
      <c r="E47" s="94"/>
      <c r="F47" s="94"/>
      <c r="G47" s="94"/>
      <c r="H47" s="23"/>
      <c r="I47" s="29"/>
      <c r="J47" s="29"/>
      <c r="K47" s="29"/>
      <c r="L47" s="29"/>
      <c r="M47" s="29"/>
    </row>
    <row r="48" spans="1:13" ht="12" customHeight="1">
      <c r="A48" s="94"/>
      <c r="B48" s="94"/>
      <c r="C48" s="94"/>
      <c r="D48" s="94"/>
      <c r="E48" s="94"/>
      <c r="F48" s="94"/>
      <c r="G48" s="94"/>
      <c r="H48" s="23"/>
      <c r="I48" s="29"/>
      <c r="J48" s="29"/>
      <c r="K48" s="29"/>
      <c r="L48" s="29"/>
      <c r="M48" s="29"/>
    </row>
    <row r="49" spans="1:13" ht="12" customHeight="1">
      <c r="A49" s="94"/>
      <c r="B49" s="94"/>
      <c r="C49" s="94"/>
      <c r="D49" s="94"/>
      <c r="E49" s="94"/>
      <c r="F49" s="94"/>
      <c r="G49" s="94"/>
      <c r="H49" s="23"/>
      <c r="I49" s="29"/>
      <c r="J49" s="29"/>
      <c r="K49" s="29"/>
      <c r="L49" s="29"/>
      <c r="M49" s="29"/>
    </row>
    <row r="50" spans="1:13" ht="12" customHeight="1">
      <c r="A50" s="94"/>
      <c r="B50" s="94"/>
      <c r="C50" s="94"/>
      <c r="D50" s="94"/>
      <c r="E50" s="94"/>
      <c r="F50" s="94"/>
      <c r="G50" s="94"/>
      <c r="H50" s="23"/>
      <c r="I50" s="29"/>
      <c r="J50" s="29"/>
      <c r="K50" s="29"/>
      <c r="L50" s="29"/>
      <c r="M50" s="29"/>
    </row>
    <row r="51" spans="1:13" ht="12" customHeight="1">
      <c r="A51" s="94"/>
      <c r="B51" s="94"/>
      <c r="C51" s="94"/>
      <c r="D51" s="94"/>
      <c r="E51" s="94"/>
      <c r="F51" s="94"/>
      <c r="G51" s="94"/>
      <c r="H51" s="23"/>
      <c r="I51" s="29"/>
      <c r="J51" s="29"/>
      <c r="K51" s="29"/>
      <c r="L51" s="29"/>
      <c r="M51" s="29"/>
    </row>
    <row r="52" spans="1:13" ht="12" customHeight="1">
      <c r="A52" s="94"/>
      <c r="B52" s="94"/>
      <c r="C52" s="94"/>
      <c r="D52" s="94"/>
      <c r="E52" s="94"/>
      <c r="F52" s="94"/>
      <c r="G52" s="94"/>
      <c r="H52" s="23"/>
      <c r="I52" s="29"/>
      <c r="J52" s="29"/>
      <c r="K52" s="29"/>
      <c r="L52" s="29"/>
      <c r="M52" s="29"/>
    </row>
    <row r="53" spans="1:13" ht="12" customHeight="1">
      <c r="A53" s="94"/>
      <c r="B53" s="94"/>
      <c r="C53" s="94"/>
      <c r="D53" s="94"/>
      <c r="E53" s="94"/>
      <c r="F53" s="94"/>
      <c r="G53" s="94"/>
      <c r="H53" s="23"/>
      <c r="I53" s="29"/>
      <c r="J53" s="29"/>
      <c r="K53" s="29"/>
      <c r="L53" s="29"/>
      <c r="M53" s="29"/>
    </row>
    <row r="54" spans="1:13" ht="12" customHeight="1">
      <c r="A54" s="94"/>
      <c r="B54" s="94"/>
      <c r="C54" s="94"/>
      <c r="D54" s="94"/>
      <c r="E54" s="94"/>
      <c r="F54" s="94"/>
      <c r="G54" s="94"/>
      <c r="H54" s="23"/>
      <c r="I54" s="29"/>
      <c r="J54" s="29"/>
      <c r="K54" s="29"/>
      <c r="L54" s="29"/>
      <c r="M54" s="29"/>
    </row>
    <row r="55" spans="1:13" ht="12" customHeight="1">
      <c r="A55" s="73"/>
      <c r="B55" s="73"/>
      <c r="C55" s="73"/>
      <c r="D55" s="73"/>
      <c r="E55" s="78"/>
      <c r="F55" s="78"/>
      <c r="G55" s="78"/>
      <c r="H55" s="23"/>
      <c r="I55" s="29"/>
      <c r="J55" s="29"/>
      <c r="K55" s="29"/>
      <c r="L55" s="29"/>
      <c r="M55" s="29"/>
    </row>
    <row r="56" spans="1:13" ht="12" customHeight="1">
      <c r="A56" s="73"/>
      <c r="B56" s="79"/>
      <c r="C56" s="73"/>
      <c r="D56" s="113"/>
      <c r="E56" s="114"/>
      <c r="F56" s="115"/>
      <c r="G56" s="115"/>
      <c r="H56" s="23"/>
      <c r="I56" s="29"/>
      <c r="J56" s="29"/>
      <c r="K56" s="29"/>
      <c r="L56" s="29"/>
      <c r="M56" s="29"/>
    </row>
    <row r="57" spans="1:13" ht="12" customHeight="1">
      <c r="A57" s="73"/>
      <c r="B57" s="79"/>
      <c r="C57" s="73"/>
      <c r="D57" s="113"/>
      <c r="E57" s="116"/>
      <c r="F57" s="115"/>
      <c r="G57" s="117"/>
      <c r="H57" s="23"/>
      <c r="I57" s="29"/>
      <c r="J57" s="29"/>
      <c r="K57" s="29"/>
      <c r="L57" s="29"/>
      <c r="M57" s="29"/>
    </row>
    <row r="58" spans="1:13" ht="12" customHeight="1">
      <c r="A58" s="73"/>
      <c r="B58" s="79"/>
      <c r="C58" s="73"/>
      <c r="D58" s="113"/>
      <c r="E58" s="114"/>
      <c r="F58" s="115"/>
      <c r="G58" s="118"/>
      <c r="H58" s="23"/>
      <c r="I58" s="29"/>
      <c r="J58" s="29"/>
      <c r="K58" s="29"/>
      <c r="L58" s="29"/>
      <c r="M58" s="29"/>
    </row>
    <row r="59" spans="1:13" ht="12" customHeight="1">
      <c r="A59" s="73"/>
      <c r="B59" s="73"/>
      <c r="C59" s="73"/>
      <c r="D59" s="113"/>
      <c r="E59" s="114"/>
      <c r="F59" s="115"/>
      <c r="G59" s="118"/>
      <c r="H59" s="23"/>
      <c r="I59" s="29"/>
      <c r="J59" s="29"/>
      <c r="K59" s="29"/>
      <c r="L59" s="29"/>
      <c r="M59" s="29"/>
    </row>
    <row r="60" spans="1:13" ht="12" customHeight="1">
      <c r="A60" s="73"/>
      <c r="B60" s="73"/>
      <c r="C60" s="73"/>
      <c r="D60" s="113"/>
      <c r="E60" s="116"/>
      <c r="F60" s="115"/>
      <c r="G60" s="116"/>
      <c r="H60" s="23"/>
      <c r="I60" s="29"/>
      <c r="J60" s="29"/>
      <c r="K60" s="29"/>
      <c r="L60" s="29"/>
      <c r="M60" s="29"/>
    </row>
    <row r="61" spans="1:13" ht="8.25" customHeight="1" thickBot="1">
      <c r="A61" s="39"/>
      <c r="B61" s="17"/>
      <c r="C61" s="18"/>
      <c r="D61" s="20"/>
      <c r="E61" s="40"/>
      <c r="F61" s="21"/>
      <c r="G61" s="22"/>
      <c r="H61" s="25"/>
      <c r="I61" s="29"/>
      <c r="J61" s="29"/>
      <c r="K61" s="29"/>
      <c r="L61" s="29"/>
      <c r="M61" s="29"/>
    </row>
    <row r="62" spans="1:13" ht="12" customHeight="1" thickTop="1">
      <c r="A62" s="41"/>
      <c r="B62" s="42"/>
      <c r="C62" s="41"/>
      <c r="D62" s="44"/>
      <c r="E62" s="41"/>
      <c r="F62" s="45"/>
      <c r="G62" s="42"/>
      <c r="H62" s="29"/>
      <c r="I62" s="29"/>
      <c r="J62" s="29"/>
      <c r="K62" s="29"/>
      <c r="L62" s="29"/>
      <c r="M62" s="29"/>
    </row>
    <row r="63" spans="1:13" ht="12" customHeight="1">
      <c r="A63" s="46"/>
      <c r="B63" s="42"/>
      <c r="C63" s="42"/>
      <c r="D63" s="48"/>
      <c r="E63" s="49"/>
      <c r="F63" s="50"/>
      <c r="G63" s="51"/>
      <c r="H63" s="29"/>
      <c r="I63" s="29"/>
      <c r="J63" s="29"/>
      <c r="K63" s="29"/>
      <c r="L63" s="29"/>
      <c r="M63" s="29"/>
    </row>
    <row r="64" spans="1:13" ht="12" customHeight="1">
      <c r="A64" s="52"/>
      <c r="B64" s="53"/>
      <c r="C64" s="54"/>
      <c r="D64" s="44"/>
      <c r="E64" s="41"/>
      <c r="F64" s="45"/>
      <c r="G64" s="42"/>
      <c r="H64" s="29"/>
      <c r="I64" s="29"/>
      <c r="J64" s="29"/>
      <c r="K64" s="29"/>
      <c r="L64" s="29"/>
      <c r="M64" s="29"/>
    </row>
    <row r="65" spans="1:13" ht="12" customHeight="1">
      <c r="A65" s="29"/>
      <c r="B65" s="33"/>
      <c r="C65" s="29"/>
      <c r="D65" s="48"/>
      <c r="E65" s="49"/>
      <c r="F65" s="50"/>
      <c r="G65" s="51"/>
      <c r="H65" s="29"/>
      <c r="I65" s="29"/>
      <c r="J65" s="29"/>
      <c r="K65" s="29"/>
      <c r="L65" s="29"/>
      <c r="M65" s="29"/>
    </row>
    <row r="66" spans="1:13" ht="12" customHeight="1">
      <c r="A66" s="29"/>
      <c r="B66" s="33"/>
      <c r="C66" s="29"/>
      <c r="D66" s="31"/>
      <c r="E66" s="41"/>
      <c r="F66" s="42"/>
      <c r="G66" s="42"/>
      <c r="H66" s="29"/>
      <c r="I66" s="29"/>
      <c r="J66" s="29"/>
      <c r="K66" s="29"/>
      <c r="L66" s="29"/>
      <c r="M66" s="29"/>
    </row>
    <row r="67" spans="1:13" ht="12.75">
      <c r="A67" s="28"/>
      <c r="B67" s="36"/>
      <c r="C67" s="28"/>
      <c r="D67" s="28"/>
      <c r="E67" s="55"/>
      <c r="F67" s="55"/>
      <c r="G67" s="55"/>
      <c r="H67" s="28"/>
      <c r="I67" s="28"/>
      <c r="J67" s="28"/>
      <c r="K67" s="28"/>
      <c r="L67" s="28"/>
      <c r="M67" s="28"/>
    </row>
    <row r="68" spans="1:13" ht="12.75">
      <c r="A68" s="28"/>
      <c r="B68" s="36"/>
      <c r="C68" s="28"/>
      <c r="D68" s="28"/>
      <c r="E68" s="28"/>
      <c r="F68" s="28"/>
      <c r="G68" s="28"/>
      <c r="H68" s="28"/>
      <c r="I68" s="28"/>
      <c r="J68" s="28"/>
      <c r="K68" s="28"/>
      <c r="L68" s="28"/>
      <c r="M68" s="28"/>
    </row>
    <row r="69" spans="1:13" ht="12.75">
      <c r="A69" s="28"/>
      <c r="B69" s="36"/>
      <c r="C69" s="28"/>
      <c r="D69" s="28"/>
      <c r="E69" s="28"/>
      <c r="F69" s="28"/>
      <c r="G69" s="28"/>
      <c r="H69" s="28"/>
      <c r="I69" s="28"/>
      <c r="J69" s="28"/>
      <c r="K69" s="28"/>
      <c r="L69" s="28"/>
      <c r="M69" s="28"/>
    </row>
    <row r="70" spans="1:13" ht="12.75">
      <c r="A70" s="28"/>
      <c r="B70" s="36"/>
      <c r="C70" s="28"/>
      <c r="D70" s="28"/>
      <c r="E70" s="28"/>
      <c r="F70" s="28"/>
      <c r="G70" s="28"/>
      <c r="H70" s="28"/>
      <c r="I70" s="28"/>
      <c r="J70" s="28"/>
      <c r="K70" s="28"/>
      <c r="L70" s="28"/>
      <c r="M70" s="28"/>
    </row>
  </sheetData>
  <sheetProtection password="CC24" sheet="1" objects="1" scenarios="1"/>
  <printOptions horizontalCentered="1"/>
  <pageMargins left="0" right="0" top="0.5" bottom="0" header="0" footer="0"/>
  <pageSetup blackAndWhite="1"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L70"/>
  <sheetViews>
    <sheetView showGridLines="0" showZeros="0" zoomScale="95" zoomScaleNormal="95" zoomScalePageLayoutView="0" workbookViewId="0" topLeftCell="A1">
      <selection activeCell="E73" sqref="E73"/>
    </sheetView>
  </sheetViews>
  <sheetFormatPr defaultColWidth="9.140625" defaultRowHeight="12.75"/>
  <cols>
    <col min="1" max="1" width="3.28125" style="0" customWidth="1"/>
    <col min="2" max="2" width="7.7109375" style="0" customWidth="1"/>
    <col min="3" max="3" width="5.7109375" style="0" customWidth="1"/>
    <col min="4" max="4" width="17.7109375" style="0" customWidth="1"/>
    <col min="5" max="5" width="10.7109375" style="0" customWidth="1"/>
    <col min="6" max="6" width="12.7109375" style="0" customWidth="1"/>
    <col min="7" max="7" width="8.7109375" style="0" customWidth="1"/>
    <col min="8" max="8" width="11.7109375" style="0" customWidth="1"/>
    <col min="9" max="9" width="15.7109375" style="0" customWidth="1"/>
    <col min="10" max="10" width="1.28515625" style="0" customWidth="1"/>
    <col min="11" max="11" width="24.8515625" style="0" hidden="1" customWidth="1"/>
  </cols>
  <sheetData>
    <row r="1" spans="2:12" ht="19.5" customHeight="1" thickBot="1">
      <c r="B1" s="26"/>
      <c r="C1" s="27"/>
      <c r="D1" s="26"/>
      <c r="E1" s="26"/>
      <c r="F1" s="26"/>
      <c r="G1" s="26"/>
      <c r="H1" s="26"/>
      <c r="I1" s="26"/>
      <c r="J1" s="26"/>
      <c r="K1" s="28"/>
      <c r="L1" s="28"/>
    </row>
    <row r="2" spans="4:12" ht="15" customHeight="1" thickTop="1">
      <c r="D2" s="70"/>
      <c r="E2" s="69"/>
      <c r="F2" s="69"/>
      <c r="G2" s="69"/>
      <c r="H2" s="69"/>
      <c r="I2" s="69"/>
      <c r="J2" s="23"/>
      <c r="K2" s="29"/>
      <c r="L2" s="29"/>
    </row>
    <row r="3" spans="4:12" ht="9.75" customHeight="1">
      <c r="D3" s="71"/>
      <c r="E3" s="69"/>
      <c r="F3" s="69"/>
      <c r="G3" s="69"/>
      <c r="H3" s="69"/>
      <c r="I3" s="69"/>
      <c r="J3" s="23"/>
      <c r="K3" s="29"/>
      <c r="L3" s="29"/>
    </row>
    <row r="4" spans="4:12" ht="12.75">
      <c r="D4" s="71"/>
      <c r="E4" s="69"/>
      <c r="F4" s="69"/>
      <c r="G4" s="69"/>
      <c r="H4" s="69"/>
      <c r="I4" s="69"/>
      <c r="J4" s="23"/>
      <c r="K4" s="29"/>
      <c r="L4" s="29"/>
    </row>
    <row r="5" spans="2:12" ht="15" customHeight="1">
      <c r="B5" s="167" t="s">
        <v>16</v>
      </c>
      <c r="D5" s="15"/>
      <c r="E5" s="3"/>
      <c r="F5" s="3"/>
      <c r="G5" s="2"/>
      <c r="H5" s="3"/>
      <c r="I5" s="3"/>
      <c r="J5" s="23"/>
      <c r="K5" s="29"/>
      <c r="L5" s="29"/>
    </row>
    <row r="6" spans="4:12" ht="13.5" customHeight="1">
      <c r="D6" s="72"/>
      <c r="E6" s="72"/>
      <c r="F6" s="72"/>
      <c r="G6" s="72"/>
      <c r="H6" s="72"/>
      <c r="I6" s="72"/>
      <c r="J6" s="23"/>
      <c r="K6" s="29"/>
      <c r="L6" s="29"/>
    </row>
    <row r="7" spans="2:12" ht="13.5" customHeight="1">
      <c r="B7" s="165" t="s">
        <v>60</v>
      </c>
      <c r="C7" s="165"/>
      <c r="D7" s="234" t="str">
        <f>'Change Order'!D7</f>
        <v>PO2-628-</v>
      </c>
      <c r="E7" s="234"/>
      <c r="F7" s="165" t="s">
        <v>64</v>
      </c>
      <c r="G7" s="72"/>
      <c r="H7" s="235">
        <f>'Change Order'!G7</f>
        <v>0</v>
      </c>
      <c r="I7" s="235"/>
      <c r="J7" s="23"/>
      <c r="K7" s="29"/>
      <c r="L7" s="29"/>
    </row>
    <row r="8" spans="2:12" ht="13.5" customHeight="1">
      <c r="B8" s="165" t="s">
        <v>61</v>
      </c>
      <c r="C8" s="165"/>
      <c r="D8" s="234" t="str">
        <f>'Change Order'!D8</f>
        <v> </v>
      </c>
      <c r="E8" s="234"/>
      <c r="F8" s="165" t="s">
        <v>24</v>
      </c>
      <c r="G8" s="72"/>
      <c r="H8" s="235">
        <f>'Change Order'!G8</f>
        <v>0</v>
      </c>
      <c r="I8" s="235"/>
      <c r="J8" s="23"/>
      <c r="K8" s="29"/>
      <c r="L8" s="29"/>
    </row>
    <row r="9" spans="2:12" ht="13.5" customHeight="1">
      <c r="B9" s="165" t="s">
        <v>28</v>
      </c>
      <c r="C9" s="165"/>
      <c r="D9" s="235">
        <f>'Change Order'!D9</f>
        <v>0</v>
      </c>
      <c r="E9" s="235"/>
      <c r="F9" s="165" t="s">
        <v>65</v>
      </c>
      <c r="G9" s="72"/>
      <c r="H9" s="235">
        <f>'Change Order'!G9</f>
        <v>0</v>
      </c>
      <c r="I9" s="235"/>
      <c r="J9" s="23"/>
      <c r="K9" s="29"/>
      <c r="L9" s="29"/>
    </row>
    <row r="10" spans="2:12" ht="13.5" customHeight="1">
      <c r="B10" s="165" t="s">
        <v>62</v>
      </c>
      <c r="C10" s="165"/>
      <c r="D10" s="235">
        <f>'Change Order'!D10</f>
        <v>0</v>
      </c>
      <c r="E10" s="235"/>
      <c r="F10" s="165" t="s">
        <v>66</v>
      </c>
      <c r="G10" s="72"/>
      <c r="H10" s="236">
        <f>'Change Order'!G10</f>
        <v>0</v>
      </c>
      <c r="I10" s="236"/>
      <c r="J10" s="23"/>
      <c r="K10" s="29"/>
      <c r="L10" s="29"/>
    </row>
    <row r="11" spans="2:12" ht="13.5" customHeight="1">
      <c r="B11" s="165" t="s">
        <v>63</v>
      </c>
      <c r="C11" s="165"/>
      <c r="D11" s="235">
        <f>'Change Order'!D11</f>
        <v>0</v>
      </c>
      <c r="E11" s="235"/>
      <c r="F11" s="165"/>
      <c r="G11" s="72"/>
      <c r="H11" s="72"/>
      <c r="I11" s="72"/>
      <c r="J11" s="23"/>
      <c r="K11" s="29"/>
      <c r="L11" s="29"/>
    </row>
    <row r="12" spans="2:12" ht="4.5" customHeight="1">
      <c r="B12" s="73"/>
      <c r="C12" s="73"/>
      <c r="D12" s="77"/>
      <c r="E12" s="77"/>
      <c r="F12" s="78"/>
      <c r="G12" s="72"/>
      <c r="H12" s="72"/>
      <c r="I12" s="72"/>
      <c r="J12" s="23"/>
      <c r="K12" s="29"/>
      <c r="L12" s="29"/>
    </row>
    <row r="13" spans="2:12" ht="6.75" customHeight="1">
      <c r="B13" s="73"/>
      <c r="C13" s="79"/>
      <c r="D13" s="80"/>
      <c r="E13" s="80"/>
      <c r="F13" s="73"/>
      <c r="G13" s="73"/>
      <c r="H13" s="73"/>
      <c r="I13" s="73"/>
      <c r="J13" s="23"/>
      <c r="K13" s="37"/>
      <c r="L13" s="29"/>
    </row>
    <row r="14" spans="1:12" ht="12.75" customHeight="1">
      <c r="A14" s="172"/>
      <c r="B14" s="174" t="s">
        <v>75</v>
      </c>
      <c r="C14" s="173"/>
      <c r="D14" s="174"/>
      <c r="E14" s="73"/>
      <c r="F14" s="73"/>
      <c r="G14" s="73"/>
      <c r="H14" s="73"/>
      <c r="I14" s="73"/>
      <c r="J14" s="23"/>
      <c r="K14" s="29"/>
      <c r="L14" s="29"/>
    </row>
    <row r="15" spans="2:12" ht="12" customHeight="1">
      <c r="B15" s="93"/>
      <c r="C15" s="94"/>
      <c r="D15" s="94"/>
      <c r="E15" s="94"/>
      <c r="F15" s="95"/>
      <c r="G15" s="96"/>
      <c r="H15" s="97"/>
      <c r="I15" s="112"/>
      <c r="J15" s="23"/>
      <c r="K15" s="29"/>
      <c r="L15" s="29"/>
    </row>
    <row r="16" spans="2:12" ht="12" customHeight="1">
      <c r="B16" s="93"/>
      <c r="C16" s="94"/>
      <c r="D16" s="94"/>
      <c r="E16" s="94"/>
      <c r="F16" s="95"/>
      <c r="G16" s="96"/>
      <c r="H16" s="97"/>
      <c r="I16" s="112"/>
      <c r="J16" s="23"/>
      <c r="K16" s="29"/>
      <c r="L16" s="29"/>
    </row>
    <row r="17" spans="2:12" ht="12" customHeight="1">
      <c r="B17" s="93"/>
      <c r="C17" s="94"/>
      <c r="D17" s="94"/>
      <c r="E17" s="94"/>
      <c r="F17" s="95"/>
      <c r="G17" s="96"/>
      <c r="H17" s="97"/>
      <c r="I17" s="112"/>
      <c r="J17" s="23"/>
      <c r="K17" s="29"/>
      <c r="L17" s="29"/>
    </row>
    <row r="18" spans="2:12" ht="12" customHeight="1">
      <c r="B18" s="94"/>
      <c r="C18" s="94"/>
      <c r="D18" s="94"/>
      <c r="E18" s="94"/>
      <c r="F18" s="94"/>
      <c r="G18" s="94"/>
      <c r="H18" s="94"/>
      <c r="I18" s="94"/>
      <c r="J18" s="23"/>
      <c r="K18" s="29"/>
      <c r="L18" s="29"/>
    </row>
    <row r="19" spans="2:12" ht="12" customHeight="1">
      <c r="B19" s="93"/>
      <c r="C19" s="94"/>
      <c r="D19" s="94"/>
      <c r="E19" s="94"/>
      <c r="F19" s="94"/>
      <c r="G19" s="94"/>
      <c r="H19" s="94"/>
      <c r="I19" s="94"/>
      <c r="J19" s="23"/>
      <c r="K19" s="29"/>
      <c r="L19" s="29"/>
    </row>
    <row r="20" spans="2:12" ht="12" customHeight="1">
      <c r="B20" s="94"/>
      <c r="C20" s="94"/>
      <c r="D20" s="94"/>
      <c r="E20" s="94"/>
      <c r="F20" s="94"/>
      <c r="G20" s="94"/>
      <c r="H20" s="94"/>
      <c r="I20" s="94"/>
      <c r="J20" s="23"/>
      <c r="K20" s="29"/>
      <c r="L20" s="29"/>
    </row>
    <row r="21" spans="2:12" ht="12" customHeight="1">
      <c r="B21" s="94"/>
      <c r="C21" s="94"/>
      <c r="D21" s="94"/>
      <c r="E21" s="94"/>
      <c r="F21" s="94"/>
      <c r="G21" s="94"/>
      <c r="H21" s="94"/>
      <c r="I21" s="94"/>
      <c r="J21" s="23"/>
      <c r="K21" s="29"/>
      <c r="L21" s="29"/>
    </row>
    <row r="22" spans="2:12" ht="12" customHeight="1">
      <c r="B22" s="94"/>
      <c r="C22" s="94"/>
      <c r="D22" s="94"/>
      <c r="E22" s="94"/>
      <c r="F22" s="94"/>
      <c r="G22" s="94"/>
      <c r="H22" s="94"/>
      <c r="I22" s="94"/>
      <c r="J22" s="23"/>
      <c r="K22" s="29"/>
      <c r="L22" s="29"/>
    </row>
    <row r="23" spans="2:12" ht="12" customHeight="1">
      <c r="B23" s="94"/>
      <c r="C23" s="94"/>
      <c r="D23" s="94"/>
      <c r="E23" s="94"/>
      <c r="F23" s="94"/>
      <c r="G23" s="94"/>
      <c r="H23" s="94"/>
      <c r="I23" s="94"/>
      <c r="J23" s="23"/>
      <c r="K23" s="29"/>
      <c r="L23" s="29"/>
    </row>
    <row r="24" spans="2:12" ht="12" customHeight="1">
      <c r="B24" s="94"/>
      <c r="C24" s="94"/>
      <c r="D24" s="94"/>
      <c r="E24" s="94"/>
      <c r="F24" s="94"/>
      <c r="G24" s="94"/>
      <c r="H24" s="94"/>
      <c r="I24" s="94"/>
      <c r="J24" s="23"/>
      <c r="K24" s="29"/>
      <c r="L24" s="29"/>
    </row>
    <row r="25" spans="2:12" ht="12" customHeight="1">
      <c r="B25" s="94"/>
      <c r="C25" s="94"/>
      <c r="D25" s="94"/>
      <c r="E25" s="94"/>
      <c r="F25" s="94"/>
      <c r="G25" s="94"/>
      <c r="H25" s="94"/>
      <c r="I25" s="94"/>
      <c r="J25" s="23"/>
      <c r="K25" s="29"/>
      <c r="L25" s="29"/>
    </row>
    <row r="26" spans="2:12" ht="12" customHeight="1">
      <c r="B26" s="94"/>
      <c r="C26" s="94"/>
      <c r="D26" s="94"/>
      <c r="E26" s="94"/>
      <c r="F26" s="94"/>
      <c r="G26" s="94"/>
      <c r="H26" s="94"/>
      <c r="I26" s="94"/>
      <c r="J26" s="23"/>
      <c r="K26" s="29"/>
      <c r="L26" s="29"/>
    </row>
    <row r="27" spans="2:12" ht="12" customHeight="1">
      <c r="B27" s="73"/>
      <c r="C27" s="73"/>
      <c r="D27" s="73"/>
      <c r="E27" s="73"/>
      <c r="F27" s="73"/>
      <c r="G27" s="78"/>
      <c r="H27" s="78"/>
      <c r="I27" s="78"/>
      <c r="J27" s="23"/>
      <c r="K27" s="29"/>
      <c r="L27" s="29"/>
    </row>
    <row r="28" spans="2:12" ht="12" customHeight="1">
      <c r="B28" s="73"/>
      <c r="C28" s="79"/>
      <c r="D28" s="73"/>
      <c r="E28" s="113"/>
      <c r="F28" s="113"/>
      <c r="G28" s="114"/>
      <c r="H28" s="115"/>
      <c r="I28" s="115"/>
      <c r="J28" s="23"/>
      <c r="K28" s="29"/>
      <c r="L28" s="29"/>
    </row>
    <row r="29" spans="2:12" ht="12" customHeight="1">
      <c r="B29" s="73"/>
      <c r="C29" s="79"/>
      <c r="D29" s="73"/>
      <c r="E29" s="73"/>
      <c r="F29" s="113"/>
      <c r="G29" s="116"/>
      <c r="H29" s="115"/>
      <c r="I29" s="117"/>
      <c r="J29" s="23"/>
      <c r="K29" s="29"/>
      <c r="L29" s="29"/>
    </row>
    <row r="30" spans="2:12" ht="12" customHeight="1">
      <c r="B30" s="73"/>
      <c r="C30" s="79"/>
      <c r="D30" s="73"/>
      <c r="E30" s="73"/>
      <c r="F30" s="113"/>
      <c r="G30" s="114"/>
      <c r="H30" s="115"/>
      <c r="I30" s="118"/>
      <c r="J30" s="23"/>
      <c r="K30" s="29"/>
      <c r="L30" s="29"/>
    </row>
    <row r="31" spans="2:12" ht="12" customHeight="1">
      <c r="B31" s="73"/>
      <c r="C31" s="79"/>
      <c r="D31" s="73"/>
      <c r="E31" s="73"/>
      <c r="F31" s="113"/>
      <c r="G31" s="114"/>
      <c r="H31" s="115"/>
      <c r="I31" s="118"/>
      <c r="J31" s="23"/>
      <c r="K31" s="29"/>
      <c r="L31" s="29"/>
    </row>
    <row r="32" spans="2:12" ht="12" customHeight="1">
      <c r="B32" s="73"/>
      <c r="C32" s="79"/>
      <c r="D32" s="73"/>
      <c r="E32" s="73"/>
      <c r="F32" s="113"/>
      <c r="G32" s="114"/>
      <c r="H32" s="115"/>
      <c r="I32" s="118"/>
      <c r="J32" s="23"/>
      <c r="K32" s="29"/>
      <c r="L32" s="29"/>
    </row>
    <row r="33" spans="2:12" ht="12" customHeight="1">
      <c r="B33" s="73"/>
      <c r="C33" s="79"/>
      <c r="D33" s="73"/>
      <c r="E33" s="73"/>
      <c r="F33" s="113"/>
      <c r="G33" s="114"/>
      <c r="H33" s="115"/>
      <c r="I33" s="118"/>
      <c r="J33" s="23"/>
      <c r="K33" s="29"/>
      <c r="L33" s="29"/>
    </row>
    <row r="34" spans="2:12" ht="12" customHeight="1">
      <c r="B34" s="73"/>
      <c r="C34" s="79"/>
      <c r="D34" s="73"/>
      <c r="E34" s="73"/>
      <c r="F34" s="113"/>
      <c r="G34" s="114"/>
      <c r="H34" s="115"/>
      <c r="I34" s="118"/>
      <c r="J34" s="23"/>
      <c r="K34" s="29"/>
      <c r="L34" s="29"/>
    </row>
    <row r="35" spans="2:12" ht="12" customHeight="1">
      <c r="B35" s="73"/>
      <c r="C35" s="79"/>
      <c r="D35" s="73"/>
      <c r="E35" s="73"/>
      <c r="F35" s="113"/>
      <c r="G35" s="114"/>
      <c r="H35" s="115"/>
      <c r="I35" s="118"/>
      <c r="J35" s="23"/>
      <c r="K35" s="29"/>
      <c r="L35" s="29"/>
    </row>
    <row r="36" spans="2:12" ht="12" customHeight="1">
      <c r="B36" s="73"/>
      <c r="C36" s="79"/>
      <c r="D36" s="73"/>
      <c r="E36" s="73"/>
      <c r="F36" s="113"/>
      <c r="G36" s="114"/>
      <c r="H36" s="115"/>
      <c r="I36" s="118"/>
      <c r="J36" s="23"/>
      <c r="K36" s="29"/>
      <c r="L36" s="29"/>
    </row>
    <row r="37" spans="2:12" ht="12" customHeight="1">
      <c r="B37" s="73"/>
      <c r="C37" s="79"/>
      <c r="D37" s="73"/>
      <c r="E37" s="73"/>
      <c r="F37" s="113"/>
      <c r="G37" s="114"/>
      <c r="H37" s="115"/>
      <c r="I37" s="118"/>
      <c r="J37" s="23"/>
      <c r="K37" s="29"/>
      <c r="L37" s="29"/>
    </row>
    <row r="38" spans="2:12" ht="12" customHeight="1">
      <c r="B38" s="73"/>
      <c r="C38" s="79"/>
      <c r="D38" s="73"/>
      <c r="E38" s="73"/>
      <c r="F38" s="113"/>
      <c r="G38" s="114"/>
      <c r="H38" s="115"/>
      <c r="I38" s="118"/>
      <c r="J38" s="23"/>
      <c r="K38" s="29"/>
      <c r="L38" s="29"/>
    </row>
    <row r="39" spans="2:12" ht="12" customHeight="1">
      <c r="B39" s="73"/>
      <c r="C39" s="79"/>
      <c r="D39" s="73"/>
      <c r="E39" s="73"/>
      <c r="F39" s="113"/>
      <c r="G39" s="114"/>
      <c r="H39" s="115"/>
      <c r="I39" s="118"/>
      <c r="J39" s="23"/>
      <c r="K39" s="29"/>
      <c r="L39" s="29"/>
    </row>
    <row r="40" spans="2:12" ht="12" customHeight="1">
      <c r="B40" s="73"/>
      <c r="C40" s="79"/>
      <c r="D40" s="73"/>
      <c r="E40" s="73"/>
      <c r="F40" s="113"/>
      <c r="G40" s="114"/>
      <c r="H40" s="115"/>
      <c r="I40" s="118"/>
      <c r="J40" s="23"/>
      <c r="K40" s="29"/>
      <c r="L40" s="29"/>
    </row>
    <row r="41" spans="2:12" ht="12" customHeight="1">
      <c r="B41" s="73"/>
      <c r="C41" s="79"/>
      <c r="D41" s="73"/>
      <c r="E41" s="73"/>
      <c r="F41" s="113"/>
      <c r="G41" s="114"/>
      <c r="H41" s="115"/>
      <c r="I41" s="118"/>
      <c r="J41" s="23"/>
      <c r="K41" s="29"/>
      <c r="L41" s="29"/>
    </row>
    <row r="42" spans="2:12" ht="12" customHeight="1">
      <c r="B42" s="73"/>
      <c r="C42" s="79"/>
      <c r="D42" s="73"/>
      <c r="E42" s="73"/>
      <c r="F42" s="113"/>
      <c r="G42" s="114"/>
      <c r="H42" s="115"/>
      <c r="I42" s="118"/>
      <c r="J42" s="23"/>
      <c r="K42" s="29"/>
      <c r="L42" s="29"/>
    </row>
    <row r="43" spans="2:12" ht="12" customHeight="1">
      <c r="B43" s="73"/>
      <c r="C43" s="79"/>
      <c r="D43" s="73"/>
      <c r="E43" s="73"/>
      <c r="F43" s="113"/>
      <c r="G43" s="114"/>
      <c r="H43" s="115"/>
      <c r="I43" s="118"/>
      <c r="J43" s="23"/>
      <c r="K43" s="29"/>
      <c r="L43" s="29"/>
    </row>
    <row r="44" spans="2:12" ht="12" customHeight="1">
      <c r="B44" s="73"/>
      <c r="C44" s="79"/>
      <c r="D44" s="73"/>
      <c r="E44" s="73"/>
      <c r="F44" s="113"/>
      <c r="G44" s="114"/>
      <c r="H44" s="115"/>
      <c r="I44" s="118"/>
      <c r="J44" s="23"/>
      <c r="K44" s="29"/>
      <c r="L44" s="29"/>
    </row>
    <row r="45" spans="2:12" ht="12" customHeight="1">
      <c r="B45" s="73"/>
      <c r="C45" s="79"/>
      <c r="D45" s="73"/>
      <c r="E45" s="73"/>
      <c r="F45" s="113"/>
      <c r="G45" s="114"/>
      <c r="H45" s="115"/>
      <c r="I45" s="118"/>
      <c r="J45" s="23"/>
      <c r="K45" s="29"/>
      <c r="L45" s="29"/>
    </row>
    <row r="46" spans="2:12" ht="12" customHeight="1">
      <c r="B46" s="73"/>
      <c r="C46" s="79"/>
      <c r="D46" s="73"/>
      <c r="E46" s="73"/>
      <c r="F46" s="113"/>
      <c r="G46" s="114"/>
      <c r="H46" s="115"/>
      <c r="I46" s="118"/>
      <c r="J46" s="23"/>
      <c r="K46" s="29"/>
      <c r="L46" s="29"/>
    </row>
    <row r="47" spans="2:12" ht="12" customHeight="1">
      <c r="B47" s="73"/>
      <c r="C47" s="79"/>
      <c r="D47" s="73"/>
      <c r="E47" s="73"/>
      <c r="F47" s="113"/>
      <c r="G47" s="114"/>
      <c r="H47" s="115"/>
      <c r="I47" s="118"/>
      <c r="J47" s="23"/>
      <c r="K47" s="29"/>
      <c r="L47" s="29"/>
    </row>
    <row r="48" spans="2:12" ht="12" customHeight="1">
      <c r="B48" s="73"/>
      <c r="C48" s="79"/>
      <c r="D48" s="73"/>
      <c r="E48" s="73"/>
      <c r="F48" s="113"/>
      <c r="G48" s="114"/>
      <c r="H48" s="115"/>
      <c r="I48" s="118"/>
      <c r="J48" s="23"/>
      <c r="K48" s="29"/>
      <c r="L48" s="29"/>
    </row>
    <row r="49" spans="2:12" ht="12" customHeight="1">
      <c r="B49" s="73"/>
      <c r="C49" s="79"/>
      <c r="D49" s="73"/>
      <c r="E49" s="73"/>
      <c r="F49" s="113"/>
      <c r="G49" s="114"/>
      <c r="H49" s="115"/>
      <c r="I49" s="118"/>
      <c r="J49" s="23"/>
      <c r="K49" s="29"/>
      <c r="L49" s="29"/>
    </row>
    <row r="50" spans="2:12" ht="12" customHeight="1">
      <c r="B50" s="73"/>
      <c r="C50" s="79"/>
      <c r="D50" s="73"/>
      <c r="E50" s="73"/>
      <c r="F50" s="113"/>
      <c r="G50" s="114"/>
      <c r="H50" s="115"/>
      <c r="I50" s="118"/>
      <c r="J50" s="23"/>
      <c r="K50" s="29"/>
      <c r="L50" s="29"/>
    </row>
    <row r="51" spans="2:12" ht="12" customHeight="1">
      <c r="B51" s="73"/>
      <c r="C51" s="79"/>
      <c r="D51" s="73"/>
      <c r="E51" s="73"/>
      <c r="F51" s="113"/>
      <c r="G51" s="114"/>
      <c r="H51" s="115"/>
      <c r="I51" s="118"/>
      <c r="J51" s="23"/>
      <c r="K51" s="29"/>
      <c r="L51" s="29"/>
    </row>
    <row r="52" spans="2:12" ht="12" customHeight="1">
      <c r="B52" s="73"/>
      <c r="C52" s="79"/>
      <c r="D52" s="73"/>
      <c r="E52" s="73"/>
      <c r="F52" s="113"/>
      <c r="G52" s="114"/>
      <c r="H52" s="115"/>
      <c r="I52" s="118"/>
      <c r="J52" s="23"/>
      <c r="K52" s="29"/>
      <c r="L52" s="29"/>
    </row>
    <row r="53" spans="2:12" ht="12" customHeight="1">
      <c r="B53" s="73"/>
      <c r="C53" s="79"/>
      <c r="D53" s="73"/>
      <c r="E53" s="73"/>
      <c r="F53" s="113"/>
      <c r="G53" s="114"/>
      <c r="H53" s="115"/>
      <c r="I53" s="118"/>
      <c r="J53" s="23"/>
      <c r="K53" s="29"/>
      <c r="L53" s="29"/>
    </row>
    <row r="54" spans="2:12" ht="12" customHeight="1">
      <c r="B54" s="73"/>
      <c r="C54" s="79"/>
      <c r="D54" s="73"/>
      <c r="E54" s="73"/>
      <c r="F54" s="113"/>
      <c r="G54" s="114"/>
      <c r="H54" s="115"/>
      <c r="I54" s="118"/>
      <c r="J54" s="23"/>
      <c r="K54" s="29"/>
      <c r="L54" s="29"/>
    </row>
    <row r="55" spans="2:12" ht="12" customHeight="1">
      <c r="B55" s="73"/>
      <c r="C55" s="79"/>
      <c r="D55" s="73"/>
      <c r="E55" s="73"/>
      <c r="F55" s="113"/>
      <c r="G55" s="114"/>
      <c r="H55" s="115"/>
      <c r="I55" s="118"/>
      <c r="J55" s="23"/>
      <c r="K55" s="29"/>
      <c r="L55" s="29"/>
    </row>
    <row r="56" spans="2:12" ht="12" customHeight="1">
      <c r="B56" s="73"/>
      <c r="C56" s="79"/>
      <c r="D56" s="73"/>
      <c r="E56" s="73"/>
      <c r="F56" s="113"/>
      <c r="G56" s="114"/>
      <c r="H56" s="115"/>
      <c r="I56" s="118"/>
      <c r="J56" s="23"/>
      <c r="K56" s="29"/>
      <c r="L56" s="29"/>
    </row>
    <row r="57" spans="2:12" ht="12" customHeight="1">
      <c r="B57" s="73"/>
      <c r="C57" s="79"/>
      <c r="D57" s="73"/>
      <c r="E57" s="73"/>
      <c r="F57" s="113"/>
      <c r="G57" s="114"/>
      <c r="H57" s="115"/>
      <c r="I57" s="118"/>
      <c r="J57" s="23"/>
      <c r="K57" s="29"/>
      <c r="L57" s="29"/>
    </row>
    <row r="58" spans="2:12" ht="12" customHeight="1">
      <c r="B58" s="73"/>
      <c r="C58" s="79"/>
      <c r="D58" s="73"/>
      <c r="E58" s="73"/>
      <c r="F58" s="113"/>
      <c r="G58" s="114"/>
      <c r="H58" s="115"/>
      <c r="I58" s="118"/>
      <c r="J58" s="23"/>
      <c r="K58" s="29"/>
      <c r="L58" s="29"/>
    </row>
    <row r="59" spans="2:12" ht="12" customHeight="1">
      <c r="B59" s="73"/>
      <c r="C59" s="79"/>
      <c r="D59" s="73"/>
      <c r="E59" s="73"/>
      <c r="F59" s="113"/>
      <c r="G59" s="119"/>
      <c r="H59" s="115"/>
      <c r="I59" s="117"/>
      <c r="J59" s="23"/>
      <c r="K59" s="29"/>
      <c r="L59" s="29"/>
    </row>
    <row r="60" spans="2:12" ht="12" customHeight="1">
      <c r="B60" s="73"/>
      <c r="C60" s="73"/>
      <c r="D60" s="73"/>
      <c r="E60" s="73"/>
      <c r="F60" s="113"/>
      <c r="G60" s="114"/>
      <c r="H60" s="115"/>
      <c r="I60" s="118"/>
      <c r="J60" s="23"/>
      <c r="K60" s="29"/>
      <c r="L60" s="29"/>
    </row>
    <row r="61" spans="2:12" ht="12" customHeight="1">
      <c r="B61" s="73"/>
      <c r="C61" s="73"/>
      <c r="D61" s="73"/>
      <c r="E61" s="73"/>
      <c r="F61" s="113"/>
      <c r="G61" s="116"/>
      <c r="H61" s="115"/>
      <c r="I61" s="116"/>
      <c r="J61" s="23"/>
      <c r="K61" s="29"/>
      <c r="L61" s="29"/>
    </row>
    <row r="62" spans="2:12" ht="8.25" customHeight="1" thickBot="1">
      <c r="B62" s="39"/>
      <c r="C62" s="17"/>
      <c r="D62" s="18"/>
      <c r="E62" s="19"/>
      <c r="F62" s="20"/>
      <c r="G62" s="40"/>
      <c r="H62" s="21"/>
      <c r="I62" s="22"/>
      <c r="J62" s="25"/>
      <c r="K62" s="29"/>
      <c r="L62" s="29"/>
    </row>
    <row r="63" spans="2:12" ht="12" customHeight="1" thickTop="1">
      <c r="B63" s="41"/>
      <c r="C63" s="42"/>
      <c r="D63" s="41"/>
      <c r="E63" s="43"/>
      <c r="F63" s="44"/>
      <c r="G63" s="41"/>
      <c r="H63" s="45"/>
      <c r="I63" s="42"/>
      <c r="J63" s="29"/>
      <c r="K63" s="29"/>
      <c r="L63" s="29"/>
    </row>
    <row r="64" spans="2:12" ht="12" customHeight="1">
      <c r="B64" s="46"/>
      <c r="C64" s="42"/>
      <c r="D64" s="42"/>
      <c r="E64" s="47"/>
      <c r="F64" s="48"/>
      <c r="G64" s="49"/>
      <c r="H64" s="50"/>
      <c r="I64" s="51"/>
      <c r="J64" s="29"/>
      <c r="K64" s="29"/>
      <c r="L64" s="29"/>
    </row>
    <row r="65" spans="2:12" ht="12" customHeight="1">
      <c r="B65" s="52"/>
      <c r="C65" s="53"/>
      <c r="D65" s="54"/>
      <c r="E65" s="52"/>
      <c r="F65" s="44"/>
      <c r="G65" s="41"/>
      <c r="H65" s="45"/>
      <c r="I65" s="42"/>
      <c r="J65" s="29"/>
      <c r="K65" s="29"/>
      <c r="L65" s="29"/>
    </row>
    <row r="66" spans="2:12" ht="12" customHeight="1">
      <c r="B66" s="29"/>
      <c r="C66" s="33"/>
      <c r="D66" s="29"/>
      <c r="E66" s="29"/>
      <c r="F66" s="48"/>
      <c r="G66" s="49"/>
      <c r="H66" s="50"/>
      <c r="I66" s="51"/>
      <c r="J66" s="29"/>
      <c r="K66" s="29"/>
      <c r="L66" s="29"/>
    </row>
    <row r="67" spans="2:12" ht="12" customHeight="1">
      <c r="B67" s="29"/>
      <c r="C67" s="33"/>
      <c r="D67" s="29"/>
      <c r="E67" s="29"/>
      <c r="F67" s="31"/>
      <c r="G67" s="41"/>
      <c r="H67" s="42"/>
      <c r="I67" s="42"/>
      <c r="J67" s="29"/>
      <c r="K67" s="29"/>
      <c r="L67" s="29"/>
    </row>
    <row r="68" spans="2:12" ht="12.75">
      <c r="B68" s="28"/>
      <c r="C68" s="36"/>
      <c r="D68" s="28"/>
      <c r="E68" s="28"/>
      <c r="F68" s="28"/>
      <c r="G68" s="55"/>
      <c r="H68" s="55"/>
      <c r="I68" s="55"/>
      <c r="J68" s="28"/>
      <c r="K68" s="28"/>
      <c r="L68" s="28"/>
    </row>
    <row r="69" spans="2:12" ht="12.75">
      <c r="B69" s="28"/>
      <c r="C69" s="36"/>
      <c r="D69" s="28"/>
      <c r="E69" s="28"/>
      <c r="F69" s="28"/>
      <c r="G69" s="28"/>
      <c r="H69" s="28"/>
      <c r="I69" s="28"/>
      <c r="J69" s="28"/>
      <c r="K69" s="28"/>
      <c r="L69" s="28"/>
    </row>
    <row r="70" spans="2:12" ht="12.75">
      <c r="B70" s="28"/>
      <c r="C70" s="36"/>
      <c r="D70" s="28"/>
      <c r="E70" s="28"/>
      <c r="F70" s="28"/>
      <c r="G70" s="28"/>
      <c r="H70" s="28"/>
      <c r="I70" s="28"/>
      <c r="J70" s="28"/>
      <c r="K70" s="28"/>
      <c r="L70" s="28"/>
    </row>
    <row r="103" ht="12.75" customHeight="1"/>
  </sheetData>
  <sheetProtection/>
  <mergeCells count="9">
    <mergeCell ref="D7:E7"/>
    <mergeCell ref="D8:E8"/>
    <mergeCell ref="D9:E9"/>
    <mergeCell ref="D10:E10"/>
    <mergeCell ref="D11:E11"/>
    <mergeCell ref="H7:I7"/>
    <mergeCell ref="H8:I8"/>
    <mergeCell ref="H9:I9"/>
    <mergeCell ref="H10:I10"/>
  </mergeCells>
  <printOptions horizontalCentered="1"/>
  <pageMargins left="0" right="0" top="0.5" bottom="0" header="0" footer="0"/>
  <pageSetup blackAndWhite="1" horizontalDpi="1200" verticalDpi="1200" orientation="portrait" r:id="rId5"/>
  <headerFooter alignWithMargins="0">
    <oddHeader>&amp;L&amp;G&amp;C&amp;"-,Regular"&amp;12Kentucky Transportation Cabinet
&amp;"-,Bold"Office of Local Programs
&amp;14LOCAL PUBLIC AGENCY CHANGE ORDER&amp;R&amp;"-,Regular"&amp;12TC 20-32
7/2010
Page 3 of 3</oddHead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Central Office</Manager>
  <Company>KYTC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Public Agency Change Order</dc:title>
  <dc:subject>Construction Form (TC 63-1)</dc:subject>
  <dc:creator>Bob Lewis</dc:creator>
  <cp:keywords/>
  <dc:description>For questions and comments, call 564-4780.</dc:description>
  <cp:lastModifiedBy>Jasper, Kim A (KYTC)</cp:lastModifiedBy>
  <cp:lastPrinted>2022-09-27T19:49:23Z</cp:lastPrinted>
  <dcterms:created xsi:type="dcterms:W3CDTF">1997-03-07T17:07:48Z</dcterms:created>
  <dcterms:modified xsi:type="dcterms:W3CDTF">2022-09-27T19:51:01Z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utingRuleDescription">
    <vt:lpwstr>Excel</vt:lpwstr>
  </property>
  <property fmtid="{D5CDD505-2E9C-101B-9397-08002B2CF9AE}" pid="3" name="Form No Sort">
    <vt:lpwstr>TC 20-032</vt:lpwstr>
  </property>
  <property fmtid="{D5CDD505-2E9C-101B-9397-08002B2CF9AE}" pid="4" name="Department">
    <vt:lpwstr>30;#Rural and Municipal Aid</vt:lpwstr>
  </property>
  <property fmtid="{D5CDD505-2E9C-101B-9397-08002B2CF9AE}" pid="5" name="Description0">
    <vt:lpwstr/>
  </property>
  <property fmtid="{D5CDD505-2E9C-101B-9397-08002B2CF9AE}" pid="6" name="Format">
    <vt:lpwstr>Excel</vt:lpwstr>
  </property>
  <property fmtid="{D5CDD505-2E9C-101B-9397-08002B2CF9AE}" pid="7" name="Category">
    <vt:lpwstr/>
  </property>
  <property fmtid="{D5CDD505-2E9C-101B-9397-08002B2CF9AE}" pid="8" name="Sub Category">
    <vt:lpwstr/>
  </property>
</Properties>
</file>