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80" yWindow="300" windowWidth="20325" windowHeight="9465" tabRatio="883"/>
  </bookViews>
  <sheets>
    <sheet name="DBE Detailed Plan Front Page" sheetId="1" r:id="rId1"/>
    <sheet name="DBE Detailed Plan-Non Pay Estim" sheetId="6" r:id="rId2"/>
    <sheet name="DBE Detailed Plan Pay Estimate " sheetId="2" r:id="rId3"/>
  </sheets>
  <definedNames>
    <definedName name="print" localSheetId="2">'DBE Detailed Plan Pay Estimate '!$E$5:$M$45</definedName>
    <definedName name="print" localSheetId="1">'DBE Detailed Plan-Non Pay Estim'!$B$5:$L$46</definedName>
    <definedName name="_xlnm.Print_Area" localSheetId="0">'DBE Detailed Plan Front Page'!$A$2:$K$47</definedName>
    <definedName name="_xlnm.Print_Area" localSheetId="1">'DBE Detailed Plan-Non Pay Estim'!$A$2:$L$46</definedName>
    <definedName name="Z_208F8606_CE40_11D5_962A_0050DA30B755_.wvu.Cols" localSheetId="0" hidden="1">'DBE Detailed Plan Front Page'!$N:$N</definedName>
    <definedName name="Z_208F8606_CE40_11D5_962A_0050DA30B755_.wvu.PrintArea" localSheetId="0" hidden="1">'DBE Detailed Plan Front Page'!$A$2:$K$44</definedName>
    <definedName name="Z_208F8606_CE40_11D5_962A_0050DA30B755_.wvu.PrintArea" localSheetId="2" hidden="1">'DBE Detailed Plan Pay Estimate '!$E$2:$M$45</definedName>
    <definedName name="Z_208F8606_CE40_11D5_962A_0050DA30B755_.wvu.PrintArea" localSheetId="1" hidden="1">'DBE Detailed Plan-Non Pay Estim'!$B$2:$L$46</definedName>
    <definedName name="Z_84BDB809_9BA6_11D5_873B_00E029598B4A_.wvu.Cols" localSheetId="0" hidden="1">'DBE Detailed Plan Front Page'!$N:$N</definedName>
    <definedName name="Z_84BDB809_9BA6_11D5_873B_00E029598B4A_.wvu.PrintArea" localSheetId="0" hidden="1">'DBE Detailed Plan Front Page'!$A$2:$K$44</definedName>
    <definedName name="Z_84BDB809_9BA6_11D5_873B_00E029598B4A_.wvu.PrintArea" localSheetId="2" hidden="1">'DBE Detailed Plan Pay Estimate '!$E$2:$M$45</definedName>
    <definedName name="Z_84BDB809_9BA6_11D5_873B_00E029598B4A_.wvu.PrintArea" localSheetId="1" hidden="1">'DBE Detailed Plan-Non Pay Estim'!$B$2:$L$46</definedName>
  </definedNames>
  <calcPr calcId="125725"/>
  <customWorkbookViews>
    <customWorkbookView name="Bob Lewis - Personal View" guid="{208F8606-CE40-11D5-962A-0050DA30B755}" mergeInterval="0" personalView="1" maximized="1" windowWidth="1020" windowHeight="597" tabRatio="601" activeSheetId="2" showStatusbar="0"/>
    <customWorkbookView name="sandra dillon - Personal View" guid="{84BDB809-9BA6-11D5-873B-00E029598B4A}" mergeInterval="0" personalView="1" maximized="1" xWindow="2" yWindow="113" windowWidth="636" windowHeight="298" tabRatio="601" activeSheetId="2"/>
  </customWorkbookViews>
</workbook>
</file>

<file path=xl/calcChain.xml><?xml version="1.0" encoding="utf-8"?>
<calcChain xmlns="http://schemas.openxmlformats.org/spreadsheetml/2006/main">
  <c r="M21" i="2"/>
  <c r="K22"/>
  <c r="L22"/>
  <c r="P21"/>
  <c r="P22"/>
  <c r="A44" i="1"/>
  <c r="J23"/>
  <c r="J24"/>
  <c r="J25"/>
  <c r="J26"/>
  <c r="J27"/>
  <c r="J28"/>
  <c r="J22"/>
  <c r="F23"/>
  <c r="F24"/>
  <c r="F25"/>
  <c r="F26"/>
  <c r="F27"/>
  <c r="F28"/>
  <c r="F22"/>
  <c r="J45" i="2"/>
  <c r="K45"/>
  <c r="L45"/>
  <c r="J46"/>
  <c r="K46"/>
  <c r="L46"/>
  <c r="J47"/>
  <c r="K47"/>
  <c r="L47"/>
  <c r="J48"/>
  <c r="K48"/>
  <c r="L48"/>
  <c r="J49"/>
  <c r="K49"/>
  <c r="L49"/>
  <c r="L23"/>
  <c r="K23"/>
  <c r="J35"/>
  <c r="J36"/>
  <c r="J37"/>
  <c r="J38"/>
  <c r="J39"/>
  <c r="J40"/>
  <c r="J41"/>
  <c r="J42"/>
  <c r="J43"/>
  <c r="J44"/>
  <c r="P33"/>
  <c r="P34"/>
  <c r="P35"/>
  <c r="P36"/>
  <c r="P37"/>
  <c r="P38"/>
  <c r="P39"/>
  <c r="P40"/>
  <c r="P41"/>
  <c r="P42"/>
  <c r="P43"/>
  <c r="P44"/>
  <c r="P45"/>
  <c r="M45" s="1"/>
  <c r="P46"/>
  <c r="M46" s="1"/>
  <c r="P47"/>
  <c r="M47" s="1"/>
  <c r="P48"/>
  <c r="M48" s="1"/>
  <c r="P49"/>
  <c r="M49" s="1"/>
  <c r="P23"/>
  <c r="M23" s="1"/>
  <c r="P24"/>
  <c r="P25"/>
  <c r="P26"/>
  <c r="P27"/>
  <c r="P28"/>
  <c r="P29"/>
  <c r="P30"/>
  <c r="P31"/>
  <c r="P32"/>
  <c r="I18" i="1"/>
  <c r="L24" i="2"/>
  <c r="K24"/>
  <c r="L25"/>
  <c r="K25"/>
  <c r="L26"/>
  <c r="K26"/>
  <c r="L27"/>
  <c r="K27"/>
  <c r="L28"/>
  <c r="K28"/>
  <c r="L29"/>
  <c r="K29"/>
  <c r="L30"/>
  <c r="K30"/>
  <c r="L31"/>
  <c r="K31"/>
  <c r="L32"/>
  <c r="K32"/>
  <c r="L33"/>
  <c r="K33"/>
  <c r="L34"/>
  <c r="K34"/>
  <c r="L42"/>
  <c r="K42"/>
  <c r="J21"/>
  <c r="J22"/>
  <c r="J23"/>
  <c r="J24"/>
  <c r="J25"/>
  <c r="J26"/>
  <c r="J27"/>
  <c r="J28"/>
  <c r="J29"/>
  <c r="J30"/>
  <c r="J31"/>
  <c r="J32"/>
  <c r="J33"/>
  <c r="J34"/>
  <c r="G8"/>
  <c r="L44"/>
  <c r="K44"/>
  <c r="L43"/>
  <c r="K43"/>
  <c r="L41"/>
  <c r="K41"/>
  <c r="L40"/>
  <c r="K40"/>
  <c r="L39"/>
  <c r="K39"/>
  <c r="L38"/>
  <c r="K38"/>
  <c r="L37"/>
  <c r="K37"/>
  <c r="L36"/>
  <c r="K36"/>
  <c r="L35"/>
  <c r="K35"/>
  <c r="J8"/>
  <c r="I8" i="6"/>
  <c r="F8"/>
  <c r="D8"/>
  <c r="G22"/>
  <c r="G23"/>
  <c r="G24"/>
  <c r="G25"/>
  <c r="G26"/>
  <c r="G27"/>
  <c r="G28"/>
  <c r="G29"/>
  <c r="G30"/>
  <c r="G31"/>
  <c r="G32"/>
  <c r="G33"/>
  <c r="G34"/>
  <c r="G35"/>
  <c r="G36"/>
  <c r="G37"/>
  <c r="G38"/>
  <c r="G39"/>
  <c r="G40"/>
  <c r="G41"/>
  <c r="G42"/>
  <c r="G43"/>
  <c r="G44"/>
  <c r="G45"/>
  <c r="G46"/>
  <c r="M22" i="2" l="1"/>
  <c r="M32"/>
  <c r="M30"/>
  <c r="M28"/>
  <c r="M26"/>
  <c r="M24"/>
  <c r="M44"/>
  <c r="M42"/>
  <c r="M40"/>
  <c r="M38"/>
  <c r="M36"/>
  <c r="M34"/>
  <c r="M31"/>
  <c r="M29"/>
  <c r="M27"/>
  <c r="M25"/>
  <c r="M43"/>
  <c r="M41"/>
  <c r="M39"/>
  <c r="M37"/>
  <c r="M35"/>
  <c r="M33"/>
  <c r="J50"/>
  <c r="H29" i="1" s="1"/>
  <c r="J29" s="1"/>
  <c r="M50" i="2" l="1"/>
  <c r="F17" i="1" s="1"/>
  <c r="J17"/>
  <c r="D29" l="1"/>
  <c r="F29" s="1"/>
</calcChain>
</file>

<file path=xl/comments1.xml><?xml version="1.0" encoding="utf-8"?>
<comments xmlns="http://schemas.openxmlformats.org/spreadsheetml/2006/main">
  <authors>
    <author>Griffith, Ryan (KYTC)</author>
    <author>KYTC</author>
  </authors>
  <commentList>
    <comment ref="A15" authorId="0">
      <text>
        <r>
          <rPr>
            <b/>
            <sz val="8"/>
            <color indexed="81"/>
            <rFont val="Tahoma"/>
            <family val="2"/>
          </rPr>
          <t>Griffith, Ryan (KYTC):</t>
        </r>
        <r>
          <rPr>
            <sz val="8"/>
            <color indexed="81"/>
            <rFont val="Tahoma"/>
            <family val="2"/>
          </rPr>
          <t xml:space="preserve">
DBE company name</t>
        </r>
      </text>
    </comment>
    <comment ref="D15" authorId="0">
      <text>
        <r>
          <rPr>
            <b/>
            <sz val="8"/>
            <color indexed="81"/>
            <rFont val="Tahoma"/>
            <family val="2"/>
          </rPr>
          <t>Griffith, Ryan (KYTC):</t>
        </r>
        <r>
          <rPr>
            <sz val="8"/>
            <color indexed="81"/>
            <rFont val="Tahoma"/>
            <family val="2"/>
          </rPr>
          <t xml:space="preserve">
Address of DBE company</t>
        </r>
      </text>
    </comment>
    <comment ref="D17" authorId="1">
      <text>
        <r>
          <rPr>
            <b/>
            <sz val="8"/>
            <color indexed="81"/>
            <rFont val="Tahoma"/>
            <family val="2"/>
          </rPr>
          <t>KYTC:</t>
        </r>
        <r>
          <rPr>
            <sz val="8"/>
            <color indexed="81"/>
            <rFont val="Tahoma"/>
            <family val="2"/>
          </rPr>
          <t xml:space="preserve">
Dollar amount of DBE items based on DBE subcontracted unit prices.
</t>
        </r>
      </text>
    </comment>
    <comment ref="H17" authorId="1">
      <text>
        <r>
          <rPr>
            <b/>
            <sz val="8"/>
            <color indexed="81"/>
            <rFont val="Tahoma"/>
            <family val="2"/>
          </rPr>
          <t>KYTC:</t>
        </r>
        <r>
          <rPr>
            <sz val="8"/>
            <color indexed="81"/>
            <rFont val="Tahoma"/>
            <family val="2"/>
          </rPr>
          <t xml:space="preserve">
Dollar amount of DBE items based on the bid unit prices.</t>
        </r>
      </text>
    </comment>
    <comment ref="E18" authorId="1">
      <text>
        <r>
          <rPr>
            <b/>
            <sz val="8"/>
            <color indexed="81"/>
            <rFont val="Tahoma"/>
            <family val="2"/>
          </rPr>
          <t>KYTC:</t>
        </r>
        <r>
          <rPr>
            <sz val="8"/>
            <color indexed="81"/>
            <rFont val="Tahoma"/>
            <family val="2"/>
          </rPr>
          <t xml:space="preserve">
Total Original Contract Amount</t>
        </r>
      </text>
    </comment>
    <comment ref="I18" authorId="1">
      <text>
        <r>
          <rPr>
            <b/>
            <sz val="8"/>
            <color indexed="81"/>
            <rFont val="Tahoma"/>
            <family val="2"/>
          </rPr>
          <t>KYTC:</t>
        </r>
        <r>
          <rPr>
            <sz val="8"/>
            <color indexed="81"/>
            <rFont val="Tahoma"/>
            <family val="2"/>
          </rPr>
          <t xml:space="preserve">
Either Total Original Contract amount or Subcontract amount if Tier subcontract</t>
        </r>
      </text>
    </comment>
    <comment ref="D22" authorId="1">
      <text>
        <r>
          <rPr>
            <b/>
            <sz val="8"/>
            <color indexed="81"/>
            <rFont val="Tahoma"/>
            <family val="2"/>
          </rPr>
          <t>KYTC:</t>
        </r>
        <r>
          <rPr>
            <sz val="8"/>
            <color indexed="81"/>
            <rFont val="Tahoma"/>
            <family val="2"/>
          </rPr>
          <t xml:space="preserve">
Based on DBE Unit Prices
</t>
        </r>
      </text>
    </comment>
    <comment ref="H22" authorId="1">
      <text>
        <r>
          <rPr>
            <b/>
            <sz val="8"/>
            <color indexed="81"/>
            <rFont val="Tahoma"/>
            <family val="2"/>
          </rPr>
          <t>KYTC:</t>
        </r>
        <r>
          <rPr>
            <sz val="8"/>
            <color indexed="81"/>
            <rFont val="Tahoma"/>
            <family val="2"/>
          </rPr>
          <t xml:space="preserve">
based Contract "worth" Unit price.  If full item of work, based on unit bid price, otherwise agreed to price if partial work item.</t>
        </r>
      </text>
    </comment>
    <comment ref="D30" authorId="1">
      <text>
        <r>
          <rPr>
            <b/>
            <sz val="8"/>
            <color indexed="81"/>
            <rFont val="Tahoma"/>
            <family val="2"/>
          </rPr>
          <t>KYTC:</t>
        </r>
        <r>
          <rPr>
            <sz val="8"/>
            <color indexed="81"/>
            <rFont val="Tahoma"/>
            <family val="2"/>
          </rPr>
          <t xml:space="preserve">
Based on Contract Unit Prices</t>
        </r>
      </text>
    </comment>
  </commentList>
</comments>
</file>

<file path=xl/comments2.xml><?xml version="1.0" encoding="utf-8"?>
<comments xmlns="http://schemas.openxmlformats.org/spreadsheetml/2006/main">
  <authors>
    <author>KYTC</author>
  </authors>
  <commentList>
    <comment ref="I18" authorId="0">
      <text>
        <r>
          <rPr>
            <b/>
            <sz val="8"/>
            <color indexed="81"/>
            <rFont val="Tahoma"/>
            <family val="2"/>
          </rPr>
          <t>KYTC:</t>
        </r>
        <r>
          <rPr>
            <sz val="8"/>
            <color indexed="81"/>
            <rFont val="Tahoma"/>
            <family val="2"/>
          </rPr>
          <t xml:space="preserve">
This is either Contract Bid price or if partial item, agreed price for partial work.  This is used to check 50% rule for total subcontracts</t>
        </r>
      </text>
    </comment>
    <comment ref="K21" authorId="0">
      <text>
        <r>
          <rPr>
            <b/>
            <sz val="8"/>
            <color indexed="81"/>
            <rFont val="Tahoma"/>
            <family val="2"/>
          </rPr>
          <t>KYTC:</t>
        </r>
        <r>
          <rPr>
            <sz val="8"/>
            <color indexed="81"/>
            <rFont val="Tahoma"/>
            <family val="2"/>
          </rPr>
          <t xml:space="preserve">
Price per subcontract agreement
</t>
        </r>
      </text>
    </comment>
    <comment ref="K22" authorId="0">
      <text>
        <r>
          <rPr>
            <b/>
            <sz val="8"/>
            <color indexed="81"/>
            <rFont val="Tahoma"/>
            <family val="2"/>
          </rPr>
          <t>KYTC:</t>
        </r>
        <r>
          <rPr>
            <sz val="8"/>
            <color indexed="81"/>
            <rFont val="Tahoma"/>
            <family val="2"/>
          </rPr>
          <t xml:space="preserve">
Price per subcontract agreement
</t>
        </r>
      </text>
    </comment>
    <comment ref="K23" authorId="0">
      <text>
        <r>
          <rPr>
            <b/>
            <sz val="8"/>
            <color indexed="81"/>
            <rFont val="Tahoma"/>
            <family val="2"/>
          </rPr>
          <t>KYTC:</t>
        </r>
        <r>
          <rPr>
            <sz val="8"/>
            <color indexed="81"/>
            <rFont val="Tahoma"/>
            <family val="2"/>
          </rPr>
          <t xml:space="preserve">
Price per subcontract agreement
</t>
        </r>
      </text>
    </comment>
    <comment ref="K24" authorId="0">
      <text>
        <r>
          <rPr>
            <b/>
            <sz val="8"/>
            <color indexed="81"/>
            <rFont val="Tahoma"/>
            <family val="2"/>
          </rPr>
          <t>KYTC:</t>
        </r>
        <r>
          <rPr>
            <sz val="8"/>
            <color indexed="81"/>
            <rFont val="Tahoma"/>
            <family val="2"/>
          </rPr>
          <t xml:space="preserve">
Price per subcontract agreement
</t>
        </r>
      </text>
    </comment>
    <comment ref="K25" authorId="0">
      <text>
        <r>
          <rPr>
            <b/>
            <sz val="8"/>
            <color indexed="81"/>
            <rFont val="Tahoma"/>
            <family val="2"/>
          </rPr>
          <t>KYTC:</t>
        </r>
        <r>
          <rPr>
            <sz val="8"/>
            <color indexed="81"/>
            <rFont val="Tahoma"/>
            <family val="2"/>
          </rPr>
          <t xml:space="preserve">
Price per subcontract agreement
</t>
        </r>
      </text>
    </comment>
    <comment ref="K26" authorId="0">
      <text>
        <r>
          <rPr>
            <b/>
            <sz val="8"/>
            <color indexed="81"/>
            <rFont val="Tahoma"/>
            <family val="2"/>
          </rPr>
          <t>KYTC:</t>
        </r>
        <r>
          <rPr>
            <sz val="8"/>
            <color indexed="81"/>
            <rFont val="Tahoma"/>
            <family val="2"/>
          </rPr>
          <t xml:space="preserve">
Price per subcontract agreement
</t>
        </r>
      </text>
    </comment>
    <comment ref="K27" authorId="0">
      <text>
        <r>
          <rPr>
            <b/>
            <sz val="8"/>
            <color indexed="81"/>
            <rFont val="Tahoma"/>
            <family val="2"/>
          </rPr>
          <t>KYTC:</t>
        </r>
        <r>
          <rPr>
            <sz val="8"/>
            <color indexed="81"/>
            <rFont val="Tahoma"/>
            <family val="2"/>
          </rPr>
          <t xml:space="preserve">
Price per subcontract agreement
</t>
        </r>
      </text>
    </comment>
    <comment ref="K28" authorId="0">
      <text>
        <r>
          <rPr>
            <b/>
            <sz val="8"/>
            <color indexed="81"/>
            <rFont val="Tahoma"/>
            <family val="2"/>
          </rPr>
          <t>KYTC:</t>
        </r>
        <r>
          <rPr>
            <sz val="8"/>
            <color indexed="81"/>
            <rFont val="Tahoma"/>
            <family val="2"/>
          </rPr>
          <t xml:space="preserve">
Price per subcontract agreement
</t>
        </r>
      </text>
    </comment>
    <comment ref="K29" authorId="0">
      <text>
        <r>
          <rPr>
            <b/>
            <sz val="8"/>
            <color indexed="81"/>
            <rFont val="Tahoma"/>
            <family val="2"/>
          </rPr>
          <t>KYTC:</t>
        </r>
        <r>
          <rPr>
            <sz val="8"/>
            <color indexed="81"/>
            <rFont val="Tahoma"/>
            <family val="2"/>
          </rPr>
          <t xml:space="preserve">
Price per subcontract agreement
</t>
        </r>
      </text>
    </comment>
    <comment ref="K30" authorId="0">
      <text>
        <r>
          <rPr>
            <b/>
            <sz val="8"/>
            <color indexed="81"/>
            <rFont val="Tahoma"/>
            <family val="2"/>
          </rPr>
          <t>KYTC:</t>
        </r>
        <r>
          <rPr>
            <sz val="8"/>
            <color indexed="81"/>
            <rFont val="Tahoma"/>
            <family val="2"/>
          </rPr>
          <t xml:space="preserve">
Price per subcontract agreement
</t>
        </r>
      </text>
    </comment>
    <comment ref="K31" authorId="0">
      <text>
        <r>
          <rPr>
            <b/>
            <sz val="8"/>
            <color indexed="81"/>
            <rFont val="Tahoma"/>
            <family val="2"/>
          </rPr>
          <t>KYTC:</t>
        </r>
        <r>
          <rPr>
            <sz val="8"/>
            <color indexed="81"/>
            <rFont val="Tahoma"/>
            <family val="2"/>
          </rPr>
          <t xml:space="preserve">
Price per subcontract agreement
</t>
        </r>
      </text>
    </comment>
    <comment ref="K32" authorId="0">
      <text>
        <r>
          <rPr>
            <b/>
            <sz val="8"/>
            <color indexed="81"/>
            <rFont val="Tahoma"/>
            <family val="2"/>
          </rPr>
          <t>KYTC:</t>
        </r>
        <r>
          <rPr>
            <sz val="8"/>
            <color indexed="81"/>
            <rFont val="Tahoma"/>
            <family val="2"/>
          </rPr>
          <t xml:space="preserve">
Price per subcontract agreement
</t>
        </r>
      </text>
    </comment>
    <comment ref="K33" authorId="0">
      <text>
        <r>
          <rPr>
            <b/>
            <sz val="8"/>
            <color indexed="81"/>
            <rFont val="Tahoma"/>
            <family val="2"/>
          </rPr>
          <t>KYTC:</t>
        </r>
        <r>
          <rPr>
            <sz val="8"/>
            <color indexed="81"/>
            <rFont val="Tahoma"/>
            <family val="2"/>
          </rPr>
          <t xml:space="preserve">
Price per subcontract agreement
</t>
        </r>
      </text>
    </comment>
    <comment ref="K34" authorId="0">
      <text>
        <r>
          <rPr>
            <b/>
            <sz val="8"/>
            <color indexed="81"/>
            <rFont val="Tahoma"/>
            <family val="2"/>
          </rPr>
          <t>KYTC:</t>
        </r>
        <r>
          <rPr>
            <sz val="8"/>
            <color indexed="81"/>
            <rFont val="Tahoma"/>
            <family val="2"/>
          </rPr>
          <t xml:space="preserve">
Price per subcontract agreement
</t>
        </r>
      </text>
    </comment>
    <comment ref="K35" authorId="0">
      <text>
        <r>
          <rPr>
            <b/>
            <sz val="8"/>
            <color indexed="81"/>
            <rFont val="Tahoma"/>
            <family val="2"/>
          </rPr>
          <t>KYTC:</t>
        </r>
        <r>
          <rPr>
            <sz val="8"/>
            <color indexed="81"/>
            <rFont val="Tahoma"/>
            <family val="2"/>
          </rPr>
          <t xml:space="preserve">
Price per subcontract agreement
</t>
        </r>
      </text>
    </comment>
    <comment ref="K36" authorId="0">
      <text>
        <r>
          <rPr>
            <b/>
            <sz val="8"/>
            <color indexed="81"/>
            <rFont val="Tahoma"/>
            <family val="2"/>
          </rPr>
          <t>KYTC:</t>
        </r>
        <r>
          <rPr>
            <sz val="8"/>
            <color indexed="81"/>
            <rFont val="Tahoma"/>
            <family val="2"/>
          </rPr>
          <t xml:space="preserve">
Price per subcontract agreement
</t>
        </r>
      </text>
    </comment>
    <comment ref="K37" authorId="0">
      <text>
        <r>
          <rPr>
            <b/>
            <sz val="8"/>
            <color indexed="81"/>
            <rFont val="Tahoma"/>
            <family val="2"/>
          </rPr>
          <t>KYTC:</t>
        </r>
        <r>
          <rPr>
            <sz val="8"/>
            <color indexed="81"/>
            <rFont val="Tahoma"/>
            <family val="2"/>
          </rPr>
          <t xml:space="preserve">
Price per subcontract agreement
</t>
        </r>
      </text>
    </comment>
    <comment ref="K38" authorId="0">
      <text>
        <r>
          <rPr>
            <b/>
            <sz val="8"/>
            <color indexed="81"/>
            <rFont val="Tahoma"/>
            <family val="2"/>
          </rPr>
          <t>KYTC:</t>
        </r>
        <r>
          <rPr>
            <sz val="8"/>
            <color indexed="81"/>
            <rFont val="Tahoma"/>
            <family val="2"/>
          </rPr>
          <t xml:space="preserve">
Price per subcontract agreement
</t>
        </r>
      </text>
    </comment>
    <comment ref="K39" authorId="0">
      <text>
        <r>
          <rPr>
            <b/>
            <sz val="8"/>
            <color indexed="81"/>
            <rFont val="Tahoma"/>
            <family val="2"/>
          </rPr>
          <t>KYTC:</t>
        </r>
        <r>
          <rPr>
            <sz val="8"/>
            <color indexed="81"/>
            <rFont val="Tahoma"/>
            <family val="2"/>
          </rPr>
          <t xml:space="preserve">
Price per subcontract agreement
</t>
        </r>
      </text>
    </comment>
    <comment ref="K40" authorId="0">
      <text>
        <r>
          <rPr>
            <b/>
            <sz val="8"/>
            <color indexed="81"/>
            <rFont val="Tahoma"/>
            <family val="2"/>
          </rPr>
          <t>KYTC:</t>
        </r>
        <r>
          <rPr>
            <sz val="8"/>
            <color indexed="81"/>
            <rFont val="Tahoma"/>
            <family val="2"/>
          </rPr>
          <t xml:space="preserve">
Price per subcontract agreement
</t>
        </r>
      </text>
    </comment>
    <comment ref="K41" authorId="0">
      <text>
        <r>
          <rPr>
            <b/>
            <sz val="8"/>
            <color indexed="81"/>
            <rFont val="Tahoma"/>
            <family val="2"/>
          </rPr>
          <t>KYTC:</t>
        </r>
        <r>
          <rPr>
            <sz val="8"/>
            <color indexed="81"/>
            <rFont val="Tahoma"/>
            <family val="2"/>
          </rPr>
          <t xml:space="preserve">
Price per subcontract agreement
</t>
        </r>
      </text>
    </comment>
    <comment ref="K42" authorId="0">
      <text>
        <r>
          <rPr>
            <b/>
            <sz val="8"/>
            <color indexed="81"/>
            <rFont val="Tahoma"/>
            <family val="2"/>
          </rPr>
          <t>KYTC:</t>
        </r>
        <r>
          <rPr>
            <sz val="8"/>
            <color indexed="81"/>
            <rFont val="Tahoma"/>
            <family val="2"/>
          </rPr>
          <t xml:space="preserve">
Price per subcontract agreement
</t>
        </r>
      </text>
    </comment>
    <comment ref="K43" authorId="0">
      <text>
        <r>
          <rPr>
            <b/>
            <sz val="8"/>
            <color indexed="81"/>
            <rFont val="Tahoma"/>
            <family val="2"/>
          </rPr>
          <t>KYTC:</t>
        </r>
        <r>
          <rPr>
            <sz val="8"/>
            <color indexed="81"/>
            <rFont val="Tahoma"/>
            <family val="2"/>
          </rPr>
          <t xml:space="preserve">
Price per subcontract agreement
</t>
        </r>
      </text>
    </comment>
    <comment ref="K44" authorId="0">
      <text>
        <r>
          <rPr>
            <b/>
            <sz val="8"/>
            <color indexed="81"/>
            <rFont val="Tahoma"/>
            <family val="2"/>
          </rPr>
          <t>KYTC:</t>
        </r>
        <r>
          <rPr>
            <sz val="8"/>
            <color indexed="81"/>
            <rFont val="Tahoma"/>
            <family val="2"/>
          </rPr>
          <t xml:space="preserve">
Price per subcontract agreement
</t>
        </r>
      </text>
    </comment>
    <comment ref="C52" authorId="0">
      <text>
        <r>
          <rPr>
            <b/>
            <sz val="8"/>
            <color indexed="81"/>
            <rFont val="Tahoma"/>
            <family val="2"/>
          </rPr>
          <t>KYTC:</t>
        </r>
        <r>
          <rPr>
            <sz val="8"/>
            <color indexed="81"/>
            <rFont val="Tahoma"/>
            <family val="2"/>
          </rPr>
          <t xml:space="preserve">
List all partial Items and explanation</t>
        </r>
      </text>
    </comment>
  </commentList>
</comments>
</file>

<file path=xl/sharedStrings.xml><?xml version="1.0" encoding="utf-8"?>
<sst xmlns="http://schemas.openxmlformats.org/spreadsheetml/2006/main" count="91" uniqueCount="75">
  <si>
    <t>DEPARTMENT OF HIGHWAYS</t>
  </si>
  <si>
    <t>County</t>
  </si>
  <si>
    <t>Project Number</t>
  </si>
  <si>
    <t>of</t>
  </si>
  <si>
    <t xml:space="preserve">KY </t>
  </si>
  <si>
    <t>or</t>
  </si>
  <si>
    <t>This subcontractor has been furnished a copy of Appendix B of 49 CFR Part 29 and advised to include</t>
  </si>
  <si>
    <t>the Certification in all lower tier covered transactions and in all solicitations for lower tier transactions</t>
  </si>
  <si>
    <t>(Federal Aid Contracts only).</t>
  </si>
  <si>
    <t>Date</t>
  </si>
  <si>
    <t>The Items to be subcontracted are as follows:</t>
  </si>
  <si>
    <t>KENTUCKY TRANSPORTATION CABINET</t>
  </si>
  <si>
    <t>Unit</t>
  </si>
  <si>
    <t xml:space="preserve">      Description</t>
  </si>
  <si>
    <t>DBE Quantity</t>
  </si>
  <si>
    <t>DBE Unit Price</t>
  </si>
  <si>
    <t>Comments</t>
  </si>
  <si>
    <t>DBE Participation Non-Pay Estimates Work Items</t>
  </si>
  <si>
    <t>I have previously requested approval for subcontracts or agreements with other DBE as follows:</t>
  </si>
  <si>
    <t>This section applicable if DBE firm is also a Subcontractor of work on Project:</t>
  </si>
  <si>
    <t>Prime</t>
  </si>
  <si>
    <t>DBE Firm</t>
  </si>
  <si>
    <t>DBE Amount</t>
  </si>
  <si>
    <t>DBE %</t>
  </si>
  <si>
    <t>Contract %</t>
  </si>
  <si>
    <t>Contract Quantity</t>
  </si>
  <si>
    <t xml:space="preserve">The amount to be subcontracted by this request is            </t>
  </si>
  <si>
    <t>Page Total</t>
  </si>
  <si>
    <t>I hereby request to utilize for DBE participation a portion of the subject project to:</t>
  </si>
  <si>
    <t>Totals based on original contract Amounts</t>
  </si>
  <si>
    <t xml:space="preserve">(original contract ) or a subcontract amount of      </t>
  </si>
  <si>
    <t>Name of DBE firm</t>
  </si>
  <si>
    <t>Contract  %</t>
  </si>
  <si>
    <t>Total Contract Quantity</t>
  </si>
  <si>
    <t>Dollar Amount based on DBE Price</t>
  </si>
  <si>
    <t>Dollar Amount based on Contract Price</t>
  </si>
  <si>
    <t>TO :</t>
  </si>
  <si>
    <t>SUBJECT :</t>
  </si>
  <si>
    <t>Federal</t>
  </si>
  <si>
    <t>DBE Employer Identification Numbers:</t>
  </si>
  <si>
    <t xml:space="preserve">Page 3 of 3  </t>
  </si>
  <si>
    <t>Page 2 of 3</t>
  </si>
  <si>
    <t xml:space="preserve">of the </t>
  </si>
  <si>
    <t>Comments:</t>
  </si>
  <si>
    <t>Contract "Worth" Unit Price</t>
  </si>
  <si>
    <t>DBE</t>
  </si>
  <si>
    <t>Contract "Worth" Amount</t>
  </si>
  <si>
    <t>CONTRACT ID (CONTID)</t>
  </si>
  <si>
    <t>Contract ID (ContID)</t>
  </si>
  <si>
    <t>Project</t>
  </si>
  <si>
    <t>Number</t>
  </si>
  <si>
    <t>Category</t>
  </si>
  <si>
    <t xml:space="preserve">Line </t>
  </si>
  <si>
    <t>Project Control</t>
  </si>
  <si>
    <t>(PCN)</t>
  </si>
  <si>
    <t xml:space="preserve">Supplier </t>
  </si>
  <si>
    <t>60% Y/N</t>
  </si>
  <si>
    <t xml:space="preserve">                                                                     KENTUCKY TRANSPORTATION CABINET</t>
  </si>
  <si>
    <t>Page 1 of 3</t>
  </si>
  <si>
    <t>DIVISION OF CONSTRUCTION PROCUREMENT</t>
  </si>
  <si>
    <t xml:space="preserve"> DBE Plan/SUBCONTRACT REQUEST</t>
  </si>
  <si>
    <t>Prime Contractor's Signature</t>
  </si>
  <si>
    <t>DBE Participant Signature</t>
  </si>
  <si>
    <t>Subcontract # :</t>
  </si>
  <si>
    <t xml:space="preserve">                  DBE Plan/SUBCONTRACT REQUEST</t>
  </si>
  <si>
    <t xml:space="preserve">       DIVISION OF CONSTRUCTION PROCUREMENT</t>
  </si>
  <si>
    <t xml:space="preserve">DBE Plan/SUBCONTRACT REQUEST </t>
  </si>
  <si>
    <t xml:space="preserve">FROM : </t>
  </si>
  <si>
    <t xml:space="preserve">Prime Contractor </t>
  </si>
  <si>
    <t>(if applicable)</t>
  </si>
  <si>
    <t>1st Tier Subcontractor:</t>
  </si>
  <si>
    <t>Contract</t>
  </si>
  <si>
    <t>Worth</t>
  </si>
  <si>
    <t>Division of Construction Procurement</t>
  </si>
  <si>
    <t>Director</t>
  </si>
</sst>
</file>

<file path=xl/styles.xml><?xml version="1.0" encoding="utf-8"?>
<styleSheet xmlns="http://schemas.openxmlformats.org/spreadsheetml/2006/main">
  <numFmts count="18">
    <numFmt numFmtId="7" formatCode="&quot;$&quot;#,##0.00_);\(&quot;$&quot;#,##0.00\)"/>
    <numFmt numFmtId="8" formatCode="&quot;$&quot;#,##0.00_);[Red]\(&quot;$&quot;#,##0.00\)"/>
    <numFmt numFmtId="44" formatCode="_(&quot;$&quot;* #,##0.00_);_(&quot;$&quot;* \(#,##0.00\);_(&quot;$&quot;* &quot;-&quot;??_);_(@_)"/>
    <numFmt numFmtId="43" formatCode="_(* #,##0.00_);_(* \(#,##0.00\);_(* &quot;-&quot;??_);_(@_)"/>
    <numFmt numFmtId="164" formatCode="mmmm\ d\,\ yyyy"/>
    <numFmt numFmtId="165" formatCode="&quot;of  &quot;\ 0"/>
    <numFmt numFmtId="166" formatCode="[Blue]\ #,##0.00_);[Red]\-#,##0.00_)"/>
    <numFmt numFmtId="167" formatCode="&quot;$&quot;#,##0.00"/>
    <numFmt numFmtId="168" formatCode="00\~0000"/>
    <numFmt numFmtId="169" formatCode="000000"/>
    <numFmt numFmtId="170" formatCode="#\ \o\f\ #"/>
    <numFmt numFmtId="171" formatCode="#,##0.000_);\(#,##0.000\)"/>
    <numFmt numFmtId="172" formatCode="&quot;$&quot;#,##0.000000"/>
    <numFmt numFmtId="173" formatCode="#,##0.0000"/>
    <numFmt numFmtId="174" formatCode="#,##0.000000"/>
    <numFmt numFmtId="175" formatCode="_(* #,##0.0000_);_(* \(#,##0.0000\);_(* &quot;-&quot;??_);_(@_)"/>
    <numFmt numFmtId="176" formatCode="_(* #,##0.000000_);_(* \(#,##0.000000\);_(* &quot;-&quot;??_);_(@_)"/>
    <numFmt numFmtId="177" formatCode="0000"/>
  </numFmts>
  <fonts count="29">
    <font>
      <sz val="11"/>
      <name val="Times New Roman"/>
    </font>
    <font>
      <b/>
      <sz val="11"/>
      <name val="Times New Roman"/>
      <family val="1"/>
    </font>
    <font>
      <sz val="11"/>
      <name val="Times New Roman"/>
      <family val="1"/>
    </font>
    <font>
      <b/>
      <sz val="12"/>
      <name val="Times New Roman"/>
      <family val="1"/>
    </font>
    <font>
      <sz val="7"/>
      <name val="Times New Roman"/>
      <family val="1"/>
    </font>
    <font>
      <sz val="11"/>
      <name val="Times New Roman"/>
      <family val="1"/>
    </font>
    <font>
      <b/>
      <sz val="10"/>
      <name val="Times New Roman"/>
      <family val="1"/>
    </font>
    <font>
      <sz val="10"/>
      <name val="Times New Roman"/>
      <family val="1"/>
    </font>
    <font>
      <sz val="10.65"/>
      <name val="Times New Roman"/>
      <family val="1"/>
    </font>
    <font>
      <b/>
      <sz val="11"/>
      <color indexed="10"/>
      <name val="Times New Roman"/>
      <family val="1"/>
    </font>
    <font>
      <sz val="10.25"/>
      <name val="Times New Roman"/>
      <family val="1"/>
    </font>
    <font>
      <sz val="10"/>
      <name val="Arial"/>
      <family val="2"/>
    </font>
    <font>
      <sz val="6"/>
      <name val="Arial"/>
      <family val="2"/>
    </font>
    <font>
      <b/>
      <sz val="10"/>
      <name val="Arial"/>
      <family val="2"/>
    </font>
    <font>
      <sz val="10"/>
      <name val="Arial"/>
      <family val="2"/>
    </font>
    <font>
      <b/>
      <sz val="11"/>
      <name val="Times New Roman"/>
      <family val="1"/>
    </font>
    <font>
      <sz val="11"/>
      <name val="Arial"/>
      <family val="2"/>
    </font>
    <font>
      <b/>
      <sz val="11"/>
      <name val="Arial"/>
      <family val="2"/>
    </font>
    <font>
      <sz val="11"/>
      <color indexed="8"/>
      <name val="Times New Roman"/>
      <family val="1"/>
    </font>
    <font>
      <sz val="8"/>
      <color indexed="81"/>
      <name val="Tahoma"/>
      <family val="2"/>
    </font>
    <font>
      <b/>
      <sz val="8"/>
      <color indexed="81"/>
      <name val="Tahoma"/>
      <family val="2"/>
    </font>
    <font>
      <sz val="8"/>
      <name val="Times New Roman"/>
      <family val="1"/>
    </font>
    <font>
      <sz val="9"/>
      <name val="Times New Roman"/>
      <family val="1"/>
    </font>
    <font>
      <b/>
      <sz val="9"/>
      <name val="Times New Roman"/>
      <family val="1"/>
    </font>
    <font>
      <sz val="8"/>
      <name val="Arial"/>
      <family val="2"/>
    </font>
    <font>
      <sz val="8"/>
      <name val="Times New Roman"/>
      <family val="1"/>
    </font>
    <font>
      <b/>
      <sz val="8"/>
      <name val="Arial"/>
      <family val="2"/>
    </font>
    <font>
      <b/>
      <sz val="12"/>
      <name val="Arial"/>
      <family val="2"/>
    </font>
    <font>
      <sz val="8"/>
      <color theme="1"/>
      <name val="Times New Roman"/>
      <family val="1"/>
    </font>
  </fonts>
  <fills count="9">
    <fill>
      <patternFill patternType="none"/>
    </fill>
    <fill>
      <patternFill patternType="gray125"/>
    </fill>
    <fill>
      <patternFill patternType="solid">
        <fgColor indexed="56"/>
        <bgColor indexed="64"/>
      </patternFill>
    </fill>
    <fill>
      <patternFill patternType="solid">
        <fgColor indexed="40"/>
        <bgColor indexed="64"/>
      </patternFill>
    </fill>
    <fill>
      <patternFill patternType="solid">
        <fgColor indexed="9"/>
        <bgColor indexed="64"/>
      </patternFill>
    </fill>
    <fill>
      <patternFill patternType="solid">
        <fgColor rgb="FF00B0F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00CCFF"/>
        <bgColor indexed="64"/>
      </patternFill>
    </fill>
  </fills>
  <borders count="19">
    <border>
      <left/>
      <right/>
      <top/>
      <bottom/>
      <diagonal/>
    </border>
    <border>
      <left/>
      <right/>
      <top/>
      <bottom style="thick">
        <color indexed="64"/>
      </bottom>
      <diagonal/>
    </border>
    <border>
      <left/>
      <right/>
      <top/>
      <bottom style="thin">
        <color indexed="64"/>
      </bottom>
      <diagonal/>
    </border>
    <border>
      <left style="thick">
        <color indexed="64"/>
      </left>
      <right/>
      <top/>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0" fontId="11" fillId="0" borderId="0"/>
  </cellStyleXfs>
  <cellXfs count="188">
    <xf numFmtId="0" fontId="0" fillId="0" borderId="0" xfId="0"/>
    <xf numFmtId="0" fontId="0" fillId="2" borderId="1" xfId="0" applyFill="1" applyBorder="1"/>
    <xf numFmtId="0" fontId="0" fillId="0" borderId="0" xfId="0" applyAlignment="1">
      <alignment horizontal="center"/>
    </xf>
    <xf numFmtId="0" fontId="0" fillId="0" borderId="0" xfId="0" applyAlignment="1">
      <alignment horizontal="right"/>
    </xf>
    <xf numFmtId="0" fontId="4" fillId="0" borderId="0" xfId="0" applyFont="1" applyAlignment="1">
      <alignment horizontal="centerContinuous" vertical="top"/>
    </xf>
    <xf numFmtId="0" fontId="0" fillId="0" borderId="0" xfId="0" applyAlignment="1">
      <alignment horizontal="centerContinuous"/>
    </xf>
    <xf numFmtId="0" fontId="3" fillId="0" borderId="0" xfId="0" applyFont="1" applyAlignment="1">
      <alignment horizontal="centerContinuous" vertical="center"/>
    </xf>
    <xf numFmtId="0" fontId="1" fillId="0" borderId="0" xfId="0" applyFont="1" applyAlignment="1">
      <alignment horizontal="centerContinuous" vertical="center"/>
    </xf>
    <xf numFmtId="0" fontId="4" fillId="0" borderId="0" xfId="0" applyFont="1" applyAlignment="1">
      <alignment horizontal="center" vertical="top"/>
    </xf>
    <xf numFmtId="0" fontId="8" fillId="0" borderId="0" xfId="0" applyFont="1"/>
    <xf numFmtId="0" fontId="0" fillId="0" borderId="2" xfId="0" applyBorder="1"/>
    <xf numFmtId="164" fontId="0" fillId="0" borderId="2" xfId="0" applyNumberFormat="1" applyFill="1" applyBorder="1" applyAlignment="1">
      <alignment horizontal="centerContinuous"/>
    </xf>
    <xf numFmtId="0" fontId="0" fillId="2" borderId="3" xfId="0" applyFill="1" applyBorder="1"/>
    <xf numFmtId="0" fontId="0" fillId="2" borderId="0" xfId="0" applyFill="1"/>
    <xf numFmtId="0" fontId="0" fillId="2" borderId="4" xfId="0" applyFill="1" applyBorder="1"/>
    <xf numFmtId="0" fontId="9" fillId="0" borderId="0" xfId="0" applyFont="1" applyAlignment="1" applyProtection="1">
      <alignment horizontal="left" vertical="top"/>
      <protection hidden="1"/>
    </xf>
    <xf numFmtId="0" fontId="0" fillId="3" borderId="2" xfId="0" applyFill="1" applyBorder="1" applyAlignment="1" applyProtection="1">
      <alignment horizontal="center"/>
      <protection locked="0"/>
    </xf>
    <xf numFmtId="0" fontId="12" fillId="0" borderId="0" xfId="3" applyFont="1"/>
    <xf numFmtId="0" fontId="13" fillId="0" borderId="0" xfId="3" applyFont="1" applyAlignment="1">
      <alignment horizontal="center"/>
    </xf>
    <xf numFmtId="0" fontId="12" fillId="0" borderId="0" xfId="3" applyFont="1" applyBorder="1"/>
    <xf numFmtId="0" fontId="14" fillId="0" borderId="0" xfId="3" applyFont="1"/>
    <xf numFmtId="0" fontId="12" fillId="0" borderId="0" xfId="3" applyFont="1" applyAlignment="1">
      <alignment horizontal="centerContinuous"/>
    </xf>
    <xf numFmtId="0" fontId="11" fillId="0" borderId="0" xfId="3" applyAlignment="1">
      <alignment horizontal="centerContinuous"/>
    </xf>
    <xf numFmtId="0" fontId="13" fillId="0" borderId="0" xfId="3" applyFont="1" applyAlignment="1">
      <alignment horizontal="centerContinuous"/>
    </xf>
    <xf numFmtId="0" fontId="6" fillId="0" borderId="0" xfId="0" applyFont="1" applyAlignment="1">
      <alignment horizontal="centerContinuous" vertical="center"/>
    </xf>
    <xf numFmtId="0" fontId="5" fillId="0" borderId="0" xfId="3" applyFont="1"/>
    <xf numFmtId="0" fontId="15" fillId="0" borderId="0" xfId="3" applyFont="1" applyAlignment="1">
      <alignment horizontal="center"/>
    </xf>
    <xf numFmtId="0" fontId="16" fillId="0" borderId="0" xfId="3" applyFont="1"/>
    <xf numFmtId="0" fontId="5" fillId="0" borderId="0" xfId="3" applyFont="1" applyBorder="1" applyProtection="1"/>
    <xf numFmtId="0" fontId="5" fillId="0" borderId="0" xfId="3" applyFont="1" applyBorder="1"/>
    <xf numFmtId="0" fontId="15" fillId="0" borderId="0" xfId="3" applyFont="1"/>
    <xf numFmtId="0" fontId="12" fillId="2" borderId="3" xfId="3" applyFont="1" applyFill="1" applyBorder="1"/>
    <xf numFmtId="0" fontId="16" fillId="2" borderId="3" xfId="3" applyFont="1" applyFill="1" applyBorder="1"/>
    <xf numFmtId="0" fontId="17" fillId="2" borderId="3" xfId="3" applyFont="1" applyFill="1" applyBorder="1" applyAlignment="1">
      <alignment horizontal="center"/>
    </xf>
    <xf numFmtId="165" fontId="5" fillId="0" borderId="0" xfId="3" applyNumberFormat="1" applyFont="1" applyAlignment="1" applyProtection="1">
      <alignment horizontal="center"/>
    </xf>
    <xf numFmtId="166" fontId="5" fillId="4" borderId="0" xfId="0" applyNumberFormat="1" applyFont="1" applyFill="1" applyBorder="1" applyAlignment="1" applyProtection="1">
      <alignment vertical="center"/>
      <protection hidden="1"/>
    </xf>
    <xf numFmtId="0" fontId="0" fillId="0" borderId="0" xfId="0" applyBorder="1" applyAlignment="1">
      <alignment horizontal="centerContinuous"/>
    </xf>
    <xf numFmtId="0" fontId="0" fillId="0" borderId="0" xfId="0" applyBorder="1"/>
    <xf numFmtId="0" fontId="0" fillId="0" borderId="0" xfId="0" applyBorder="1" applyAlignment="1">
      <alignment horizontal="center"/>
    </xf>
    <xf numFmtId="0" fontId="0" fillId="3" borderId="2" xfId="0" applyNumberFormat="1" applyFill="1" applyBorder="1" applyAlignment="1" applyProtection="1">
      <alignment horizontal="center"/>
      <protection locked="0"/>
    </xf>
    <xf numFmtId="169" fontId="5" fillId="3" borderId="2" xfId="3" applyNumberFormat="1" applyFont="1" applyFill="1" applyBorder="1" applyProtection="1">
      <protection locked="0"/>
    </xf>
    <xf numFmtId="0" fontId="5" fillId="0" borderId="0" xfId="3" applyFont="1" applyAlignment="1">
      <alignment horizontal="right"/>
    </xf>
    <xf numFmtId="0" fontId="0" fillId="0" borderId="0" xfId="0" applyFill="1"/>
    <xf numFmtId="0" fontId="0" fillId="0" borderId="0" xfId="0" applyFill="1" applyProtection="1">
      <protection locked="0"/>
    </xf>
    <xf numFmtId="0" fontId="21" fillId="0" borderId="0" xfId="0" applyFont="1" applyAlignment="1">
      <alignment horizontal="left" vertical="center"/>
    </xf>
    <xf numFmtId="171" fontId="5" fillId="3" borderId="0" xfId="1" applyNumberFormat="1" applyFont="1" applyFill="1" applyProtection="1">
      <protection locked="0"/>
    </xf>
    <xf numFmtId="0" fontId="5" fillId="3" borderId="0" xfId="2" applyNumberFormat="1" applyFont="1" applyFill="1" applyAlignment="1" applyProtection="1">
      <alignment horizontal="center"/>
      <protection locked="0"/>
    </xf>
    <xf numFmtId="0" fontId="0" fillId="0" borderId="0" xfId="0" applyBorder="1" applyAlignment="1">
      <alignment vertical="center" wrapText="1"/>
    </xf>
    <xf numFmtId="0" fontId="0" fillId="0" borderId="0" xfId="0" applyAlignment="1"/>
    <xf numFmtId="0" fontId="0" fillId="0" borderId="2" xfId="0" applyBorder="1" applyAlignment="1">
      <alignment horizontal="center"/>
    </xf>
    <xf numFmtId="0" fontId="0" fillId="0" borderId="2" xfId="0" applyBorder="1" applyAlignment="1">
      <alignment horizontal="centerContinuous"/>
    </xf>
    <xf numFmtId="0" fontId="5" fillId="0" borderId="0" xfId="3" applyFont="1" applyBorder="1" applyAlignment="1">
      <alignment horizontal="center"/>
    </xf>
    <xf numFmtId="0" fontId="7" fillId="0" borderId="0" xfId="3" applyFont="1" applyBorder="1" applyAlignment="1">
      <alignment horizontal="center"/>
    </xf>
    <xf numFmtId="0" fontId="16" fillId="2" borderId="0" xfId="3" applyFont="1" applyFill="1"/>
    <xf numFmtId="0" fontId="12" fillId="2" borderId="4" xfId="3" applyFont="1" applyFill="1" applyBorder="1"/>
    <xf numFmtId="0" fontId="16" fillId="2" borderId="4" xfId="3" applyFont="1" applyFill="1" applyBorder="1"/>
    <xf numFmtId="0" fontId="10" fillId="0" borderId="0" xfId="0" applyFont="1" applyAlignment="1"/>
    <xf numFmtId="170" fontId="5" fillId="0" borderId="0" xfId="3" applyNumberFormat="1" applyFont="1" applyFill="1" applyBorder="1" applyAlignment="1" applyProtection="1">
      <alignment horizontal="center"/>
    </xf>
    <xf numFmtId="0" fontId="4" fillId="0" borderId="0" xfId="0" applyFont="1" applyAlignment="1" applyProtection="1">
      <alignment horizontal="centerContinuous" vertical="top"/>
      <protection hidden="1"/>
    </xf>
    <xf numFmtId="0" fontId="0" fillId="0" borderId="0" xfId="0" applyAlignment="1" applyProtection="1">
      <alignment horizontal="centerContinuous"/>
      <protection hidden="1"/>
    </xf>
    <xf numFmtId="0" fontId="0" fillId="0" borderId="0" xfId="0" applyProtection="1">
      <protection hidden="1"/>
    </xf>
    <xf numFmtId="0" fontId="0" fillId="2" borderId="0" xfId="0" applyFill="1" applyBorder="1"/>
    <xf numFmtId="0" fontId="4" fillId="0" borderId="0" xfId="0" applyFont="1" applyAlignment="1" applyProtection="1">
      <alignment horizontal="left" vertical="top"/>
      <protection hidden="1"/>
    </xf>
    <xf numFmtId="8" fontId="0" fillId="3" borderId="2" xfId="2" applyNumberFormat="1" applyFont="1" applyFill="1" applyBorder="1" applyAlignment="1" applyProtection="1">
      <alignment horizontal="center"/>
      <protection locked="0"/>
    </xf>
    <xf numFmtId="8" fontId="0" fillId="3" borderId="0" xfId="0" applyNumberFormat="1" applyFill="1" applyBorder="1" applyAlignment="1" applyProtection="1">
      <alignment horizontal="right"/>
      <protection locked="0"/>
    </xf>
    <xf numFmtId="8" fontId="5" fillId="3" borderId="0" xfId="2" applyNumberFormat="1" applyFont="1" applyFill="1" applyAlignment="1" applyProtection="1">
      <alignment horizontal="center"/>
      <protection locked="0"/>
    </xf>
    <xf numFmtId="40" fontId="0" fillId="3" borderId="7" xfId="2" applyNumberFormat="1" applyFont="1" applyFill="1" applyBorder="1" applyProtection="1">
      <protection locked="0"/>
    </xf>
    <xf numFmtId="40" fontId="0" fillId="3" borderId="8" xfId="2" applyNumberFormat="1" applyFont="1" applyFill="1" applyBorder="1" applyProtection="1">
      <protection locked="0"/>
    </xf>
    <xf numFmtId="40" fontId="0" fillId="3" borderId="9" xfId="2" applyNumberFormat="1" applyFont="1" applyFill="1" applyBorder="1" applyProtection="1">
      <protection locked="0"/>
    </xf>
    <xf numFmtId="0" fontId="0" fillId="0" borderId="9" xfId="0" applyBorder="1" applyAlignment="1">
      <alignment horizontal="center" vertical="center"/>
    </xf>
    <xf numFmtId="0" fontId="15" fillId="0" borderId="8" xfId="3" applyFont="1" applyBorder="1" applyAlignment="1">
      <alignment horizontal="center" vertical="center"/>
    </xf>
    <xf numFmtId="0" fontId="12" fillId="0" borderId="13" xfId="3" applyFont="1" applyBorder="1"/>
    <xf numFmtId="0" fontId="7" fillId="0" borderId="0" xfId="0" applyFont="1"/>
    <xf numFmtId="0" fontId="23" fillId="0" borderId="7" xfId="3" applyFont="1" applyBorder="1" applyAlignment="1">
      <alignment horizontal="center" wrapText="1"/>
    </xf>
    <xf numFmtId="0" fontId="23" fillId="0" borderId="14" xfId="3" applyFont="1" applyBorder="1" applyAlignment="1">
      <alignment horizontal="center" wrapText="1"/>
    </xf>
    <xf numFmtId="0" fontId="23" fillId="0" borderId="15" xfId="3" applyFont="1" applyBorder="1" applyAlignment="1">
      <alignment horizontal="center" wrapText="1"/>
    </xf>
    <xf numFmtId="0" fontId="23" fillId="0" borderId="12" xfId="3" applyFont="1" applyBorder="1" applyAlignment="1">
      <alignment horizontal="center" wrapText="1"/>
    </xf>
    <xf numFmtId="0" fontId="0" fillId="0" borderId="0" xfId="0" applyFill="1" applyBorder="1"/>
    <xf numFmtId="0" fontId="16" fillId="0" borderId="3" xfId="3" applyFont="1" applyFill="1" applyBorder="1"/>
    <xf numFmtId="0" fontId="16" fillId="0" borderId="0" xfId="3" applyFont="1" applyFill="1" applyBorder="1"/>
    <xf numFmtId="0" fontId="12" fillId="0" borderId="0" xfId="3" applyFont="1" applyFill="1" applyBorder="1"/>
    <xf numFmtId="0" fontId="17" fillId="0" borderId="0" xfId="3" applyFont="1" applyFill="1" applyBorder="1" applyAlignment="1">
      <alignment horizontal="center"/>
    </xf>
    <xf numFmtId="0" fontId="0" fillId="0" borderId="0" xfId="0" applyFill="1" applyBorder="1" applyAlignment="1">
      <alignment wrapText="1"/>
    </xf>
    <xf numFmtId="0" fontId="12" fillId="0" borderId="0" xfId="3" applyFont="1" applyAlignment="1">
      <alignment wrapText="1"/>
    </xf>
    <xf numFmtId="0" fontId="12" fillId="0" borderId="0" xfId="3" applyFont="1" applyBorder="1" applyAlignment="1">
      <alignment wrapText="1"/>
    </xf>
    <xf numFmtId="0" fontId="5" fillId="0" borderId="0" xfId="3" applyFont="1" applyAlignment="1">
      <alignment wrapText="1"/>
    </xf>
    <xf numFmtId="7" fontId="1" fillId="4" borderId="15" xfId="2" applyNumberFormat="1" applyFont="1" applyFill="1" applyBorder="1" applyAlignment="1" applyProtection="1">
      <alignment vertical="center"/>
      <protection hidden="1"/>
    </xf>
    <xf numFmtId="7" fontId="22" fillId="4" borderId="5" xfId="2" applyNumberFormat="1" applyFont="1" applyFill="1" applyBorder="1" applyAlignment="1" applyProtection="1">
      <alignment vertical="center"/>
      <protection hidden="1"/>
    </xf>
    <xf numFmtId="0" fontId="26" fillId="0" borderId="13" xfId="0" applyFont="1" applyBorder="1" applyAlignment="1">
      <alignment horizontal="center" wrapText="1"/>
    </xf>
    <xf numFmtId="9" fontId="26" fillId="0" borderId="14" xfId="0" applyNumberFormat="1" applyFont="1" applyBorder="1" applyAlignment="1">
      <alignment horizontal="center" wrapText="1"/>
    </xf>
    <xf numFmtId="0" fontId="0" fillId="0" borderId="15" xfId="0" applyFill="1" applyBorder="1" applyAlignment="1" applyProtection="1">
      <alignment horizontal="center" wrapText="1"/>
      <protection locked="0"/>
    </xf>
    <xf numFmtId="0" fontId="24" fillId="5" borderId="5" xfId="0" applyFont="1" applyFill="1" applyBorder="1" applyProtection="1">
      <protection locked="0"/>
    </xf>
    <xf numFmtId="177" fontId="0" fillId="5" borderId="5" xfId="0" applyNumberFormat="1" applyFill="1" applyBorder="1" applyAlignment="1" applyProtection="1">
      <alignment horizontal="center"/>
      <protection locked="0"/>
    </xf>
    <xf numFmtId="0" fontId="0" fillId="5" borderId="5" xfId="0" applyFill="1" applyBorder="1" applyAlignment="1" applyProtection="1">
      <protection locked="0"/>
    </xf>
    <xf numFmtId="0" fontId="0" fillId="5" borderId="5" xfId="0" applyFill="1" applyBorder="1" applyProtection="1">
      <protection locked="0"/>
    </xf>
    <xf numFmtId="173" fontId="0" fillId="5" borderId="5" xfId="0" applyNumberFormat="1" applyFill="1" applyBorder="1" applyProtection="1">
      <protection locked="0"/>
    </xf>
    <xf numFmtId="167" fontId="0" fillId="5" borderId="5" xfId="0" applyNumberFormat="1" applyFill="1" applyBorder="1" applyProtection="1">
      <protection locked="0"/>
    </xf>
    <xf numFmtId="0" fontId="2" fillId="5" borderId="5" xfId="0" applyFont="1" applyFill="1" applyBorder="1" applyAlignment="1" applyProtection="1">
      <alignment horizontal="center" wrapText="1"/>
      <protection locked="0"/>
    </xf>
    <xf numFmtId="0" fontId="0" fillId="5" borderId="5" xfId="0" applyFill="1" applyBorder="1" applyAlignment="1" applyProtection="1">
      <alignment horizontal="center" wrapText="1"/>
      <protection locked="0"/>
    </xf>
    <xf numFmtId="174" fontId="0" fillId="5" borderId="5" xfId="0" applyNumberFormat="1" applyFill="1" applyBorder="1" applyProtection="1">
      <protection locked="0"/>
    </xf>
    <xf numFmtId="4" fontId="0" fillId="5" borderId="5" xfId="0" applyNumberFormat="1" applyFill="1" applyBorder="1" applyProtection="1">
      <protection locked="0"/>
    </xf>
    <xf numFmtId="172" fontId="0" fillId="5" borderId="5" xfId="0" applyNumberFormat="1" applyFill="1" applyBorder="1" applyProtection="1">
      <protection locked="0"/>
    </xf>
    <xf numFmtId="175" fontId="5" fillId="5" borderId="5" xfId="1" applyNumberFormat="1" applyFont="1" applyFill="1" applyBorder="1" applyProtection="1">
      <protection locked="0"/>
    </xf>
    <xf numFmtId="7" fontId="22" fillId="5" borderId="5" xfId="2" applyNumberFormat="1" applyFont="1" applyFill="1" applyBorder="1" applyAlignment="1" applyProtection="1">
      <alignment horizontal="center"/>
      <protection locked="0"/>
    </xf>
    <xf numFmtId="176" fontId="5" fillId="5" borderId="5" xfId="1" applyNumberFormat="1" applyFont="1" applyFill="1" applyBorder="1" applyProtection="1">
      <protection locked="0"/>
    </xf>
    <xf numFmtId="43" fontId="5" fillId="5" borderId="5" xfId="1" applyFont="1" applyFill="1" applyBorder="1" applyProtection="1">
      <protection locked="0"/>
    </xf>
    <xf numFmtId="0" fontId="12" fillId="0" borderId="0" xfId="3" applyFont="1" applyAlignment="1">
      <alignment horizontal="center"/>
    </xf>
    <xf numFmtId="0" fontId="3" fillId="0" borderId="0" xfId="0" applyFont="1" applyAlignment="1">
      <alignment horizontal="left" vertical="center"/>
    </xf>
    <xf numFmtId="0" fontId="6" fillId="0" borderId="0" xfId="0" applyFont="1" applyAlignment="1">
      <alignment horizontal="left" vertical="center"/>
    </xf>
    <xf numFmtId="0" fontId="12" fillId="0" borderId="0" xfId="3" applyFont="1" applyAlignment="1">
      <alignment horizontal="left"/>
    </xf>
    <xf numFmtId="0" fontId="12" fillId="0" borderId="0" xfId="3" applyFont="1" applyAlignment="1">
      <alignment horizontal="right"/>
    </xf>
    <xf numFmtId="0" fontId="12" fillId="0" borderId="0" xfId="3" applyFont="1" applyAlignment="1">
      <alignment horizontal="left" wrapText="1"/>
    </xf>
    <xf numFmtId="0" fontId="27" fillId="0" borderId="0" xfId="3" applyFont="1" applyAlignment="1">
      <alignment horizontal="right"/>
    </xf>
    <xf numFmtId="0" fontId="0" fillId="0" borderId="0" xfId="0" applyFill="1" applyAlignment="1">
      <alignment horizontal="left"/>
    </xf>
    <xf numFmtId="0" fontId="0" fillId="0" borderId="2" xfId="0" applyFill="1" applyBorder="1" applyAlignment="1">
      <alignment horizontal="centerContinuous"/>
    </xf>
    <xf numFmtId="0" fontId="0" fillId="0" borderId="0" xfId="0" applyFill="1" applyAlignment="1">
      <alignment horizontal="right"/>
    </xf>
    <xf numFmtId="0" fontId="0" fillId="0" borderId="0" xfId="0" applyFill="1" applyBorder="1" applyAlignment="1">
      <alignment horizontal="centerContinuous"/>
    </xf>
    <xf numFmtId="164" fontId="2" fillId="0" borderId="2" xfId="0" applyNumberFormat="1" applyFont="1" applyFill="1" applyBorder="1" applyAlignment="1">
      <alignment horizontal="centerContinuous"/>
    </xf>
    <xf numFmtId="0" fontId="4" fillId="0" borderId="0" xfId="0" applyFont="1" applyAlignment="1">
      <alignment horizontal="center"/>
    </xf>
    <xf numFmtId="0" fontId="2" fillId="0" borderId="0" xfId="0" applyFont="1"/>
    <xf numFmtId="0" fontId="12" fillId="0" borderId="17" xfId="3" applyFont="1" applyBorder="1" applyAlignment="1">
      <alignment wrapText="1"/>
    </xf>
    <xf numFmtId="166" fontId="5" fillId="4" borderId="18" xfId="0" applyNumberFormat="1" applyFont="1" applyFill="1" applyBorder="1" applyAlignment="1" applyProtection="1">
      <alignment vertical="center"/>
      <protection hidden="1"/>
    </xf>
    <xf numFmtId="0" fontId="0" fillId="0" borderId="18" xfId="0" applyBorder="1" applyAlignment="1" applyProtection="1">
      <protection locked="0"/>
    </xf>
    <xf numFmtId="0" fontId="0" fillId="0" borderId="16" xfId="0" applyBorder="1" applyAlignment="1" applyProtection="1">
      <protection locked="0"/>
    </xf>
    <xf numFmtId="0" fontId="28" fillId="0" borderId="0" xfId="0" applyFont="1" applyAlignment="1" applyProtection="1">
      <alignment horizontal="left" vertical="top"/>
      <protection hidden="1"/>
    </xf>
    <xf numFmtId="0" fontId="0" fillId="6" borderId="2" xfId="0" applyFill="1" applyBorder="1" applyAlignment="1">
      <alignment horizontal="centerContinuous"/>
    </xf>
    <xf numFmtId="8" fontId="0" fillId="5" borderId="2" xfId="2" applyNumberFormat="1" applyFont="1" applyFill="1" applyBorder="1" applyAlignment="1" applyProtection="1">
      <alignment horizontal="center"/>
      <protection locked="0"/>
    </xf>
    <xf numFmtId="10" fontId="0" fillId="7" borderId="2" xfId="0" applyNumberFormat="1" applyFill="1" applyBorder="1" applyAlignment="1" applyProtection="1">
      <alignment horizontal="center"/>
    </xf>
    <xf numFmtId="10" fontId="0" fillId="7" borderId="5" xfId="0" applyNumberFormat="1" applyFill="1" applyBorder="1"/>
    <xf numFmtId="8" fontId="0" fillId="7" borderId="5" xfId="0" applyNumberFormat="1" applyFill="1" applyBorder="1"/>
    <xf numFmtId="0" fontId="0" fillId="0" borderId="0" xfId="0" applyFill="1" applyBorder="1" applyAlignment="1" applyProtection="1">
      <alignment horizontal="left"/>
    </xf>
    <xf numFmtId="0" fontId="0" fillId="0" borderId="2" xfId="0" applyFill="1" applyBorder="1" applyAlignment="1" applyProtection="1">
      <alignment horizontal="centerContinuous"/>
    </xf>
    <xf numFmtId="168" fontId="15" fillId="8" borderId="2" xfId="0" applyNumberFormat="1" applyFont="1" applyFill="1" applyBorder="1" applyAlignment="1" applyProtection="1">
      <alignment horizontal="center"/>
      <protection locked="0"/>
    </xf>
    <xf numFmtId="10" fontId="0" fillId="8" borderId="2" xfId="0" applyNumberFormat="1" applyFill="1" applyBorder="1" applyAlignment="1" applyProtection="1">
      <alignment horizontal="center"/>
    </xf>
    <xf numFmtId="0" fontId="12" fillId="5" borderId="5" xfId="3" applyFont="1" applyFill="1" applyBorder="1" applyAlignment="1"/>
    <xf numFmtId="166" fontId="5" fillId="5" borderId="5" xfId="0" applyNumberFormat="1" applyFont="1" applyFill="1" applyBorder="1" applyAlignment="1" applyProtection="1">
      <alignment vertical="center"/>
      <protection hidden="1"/>
    </xf>
    <xf numFmtId="0" fontId="2" fillId="6" borderId="2" xfId="0" applyFont="1" applyFill="1" applyBorder="1" applyAlignment="1" applyProtection="1">
      <alignment horizontal="left"/>
    </xf>
    <xf numFmtId="0" fontId="0" fillId="3" borderId="2" xfId="0" applyFill="1" applyBorder="1" applyAlignment="1" applyProtection="1">
      <alignment horizontal="left"/>
      <protection locked="0"/>
    </xf>
    <xf numFmtId="0" fontId="0" fillId="0" borderId="2" xfId="0" applyBorder="1" applyAlignment="1" applyProtection="1">
      <alignment horizontal="left"/>
      <protection locked="0"/>
    </xf>
    <xf numFmtId="169" fontId="2" fillId="0" borderId="2" xfId="0" applyNumberFormat="1" applyFont="1" applyFill="1" applyBorder="1" applyAlignment="1" applyProtection="1">
      <alignment horizontal="center"/>
    </xf>
    <xf numFmtId="0" fontId="0" fillId="0" borderId="0" xfId="0" applyBorder="1" applyAlignment="1">
      <alignment horizontal="center" wrapText="1"/>
    </xf>
    <xf numFmtId="0" fontId="0" fillId="0" borderId="2" xfId="0" applyBorder="1" applyAlignment="1">
      <alignment wrapText="1"/>
    </xf>
    <xf numFmtId="169" fontId="1" fillId="3" borderId="2" xfId="0" applyNumberFormat="1" applyFont="1" applyFill="1" applyBorder="1" applyAlignment="1" applyProtection="1">
      <alignment horizontal="left"/>
      <protection locked="0"/>
    </xf>
    <xf numFmtId="8" fontId="0" fillId="3" borderId="0" xfId="2" applyNumberFormat="1" applyFont="1" applyFill="1" applyAlignment="1" applyProtection="1">
      <protection locked="0"/>
    </xf>
    <xf numFmtId="44" fontId="0" fillId="8" borderId="0" xfId="2" applyNumberFormat="1" applyFont="1" applyFill="1" applyAlignment="1" applyProtection="1">
      <protection locked="0"/>
    </xf>
    <xf numFmtId="8" fontId="0" fillId="8" borderId="0" xfId="2" applyNumberFormat="1" applyFont="1" applyFill="1" applyAlignment="1" applyProtection="1">
      <protection locked="0"/>
    </xf>
    <xf numFmtId="0" fontId="2" fillId="0" borderId="0" xfId="3" applyFont="1" applyAlignment="1">
      <alignment horizontal="center"/>
    </xf>
    <xf numFmtId="0" fontId="5" fillId="0" borderId="0" xfId="3" applyFont="1" applyBorder="1" applyAlignment="1">
      <alignment horizontal="center"/>
    </xf>
    <xf numFmtId="164" fontId="0" fillId="0" borderId="2" xfId="0" applyNumberFormat="1" applyFill="1" applyBorder="1" applyAlignment="1" applyProtection="1">
      <alignment horizontal="center"/>
    </xf>
    <xf numFmtId="169" fontId="0" fillId="3" borderId="2" xfId="0" applyNumberFormat="1" applyFill="1" applyBorder="1" applyAlignment="1" applyProtection="1">
      <alignment horizontal="left"/>
      <protection locked="0"/>
    </xf>
    <xf numFmtId="0" fontId="0" fillId="3" borderId="0" xfId="0" applyFill="1" applyBorder="1" applyAlignment="1" applyProtection="1">
      <alignment horizontal="left"/>
      <protection locked="0"/>
    </xf>
    <xf numFmtId="0" fontId="0" fillId="0" borderId="0" xfId="0" applyAlignment="1" applyProtection="1">
      <protection locked="0"/>
    </xf>
    <xf numFmtId="0" fontId="2" fillId="3" borderId="0" xfId="0" applyFont="1" applyFill="1" applyBorder="1" applyAlignment="1" applyProtection="1">
      <alignment horizontal="left"/>
      <protection locked="0"/>
    </xf>
    <xf numFmtId="169" fontId="5" fillId="3" borderId="2" xfId="3" applyNumberFormat="1" applyFont="1" applyFill="1" applyBorder="1" applyAlignment="1" applyProtection="1">
      <alignment horizontal="center"/>
      <protection locked="0"/>
    </xf>
    <xf numFmtId="7" fontId="5" fillId="4" borderId="0" xfId="2" applyNumberFormat="1" applyFont="1" applyFill="1" applyBorder="1" applyAlignment="1" applyProtection="1">
      <alignment vertical="center"/>
      <protection hidden="1"/>
    </xf>
    <xf numFmtId="0" fontId="15" fillId="0" borderId="7" xfId="3" applyFont="1" applyBorder="1" applyAlignment="1">
      <alignment horizontal="center" vertical="center" wrapText="1"/>
    </xf>
    <xf numFmtId="0" fontId="0" fillId="0" borderId="6" xfId="0" applyBorder="1" applyAlignment="1">
      <alignment vertical="center" wrapText="1"/>
    </xf>
    <xf numFmtId="0" fontId="0" fillId="0" borderId="10" xfId="0" applyBorder="1" applyAlignment="1">
      <alignment vertical="center" wrapText="1"/>
    </xf>
    <xf numFmtId="0" fontId="0" fillId="0" borderId="8" xfId="0" applyBorder="1" applyAlignment="1">
      <alignment vertical="center" wrapText="1"/>
    </xf>
    <xf numFmtId="0" fontId="0" fillId="0" borderId="0" xfId="0" applyBorder="1" applyAlignment="1">
      <alignment vertical="center" wrapText="1"/>
    </xf>
    <xf numFmtId="0" fontId="0" fillId="0" borderId="11" xfId="0" applyBorder="1" applyAlignment="1">
      <alignment vertical="center" wrapText="1"/>
    </xf>
    <xf numFmtId="0" fontId="0" fillId="0" borderId="9" xfId="0" applyBorder="1" applyAlignment="1">
      <alignment vertical="center" wrapText="1"/>
    </xf>
    <xf numFmtId="0" fontId="0" fillId="0" borderId="2" xfId="0" applyBorder="1" applyAlignment="1">
      <alignment vertical="center" wrapText="1"/>
    </xf>
    <xf numFmtId="0" fontId="0" fillId="0" borderId="12" xfId="0" applyBorder="1" applyAlignment="1">
      <alignment vertical="center" wrapText="1"/>
    </xf>
    <xf numFmtId="0" fontId="15" fillId="0" borderId="13" xfId="3" applyFont="1" applyBorder="1" applyAlignment="1">
      <alignment horizontal="center" vertical="center" wrapText="1"/>
    </xf>
    <xf numFmtId="0" fontId="0" fillId="0" borderId="14" xfId="0" applyBorder="1" applyAlignment="1">
      <alignment vertical="center" wrapText="1"/>
    </xf>
    <xf numFmtId="0" fontId="0" fillId="0" borderId="15" xfId="0" applyBorder="1" applyAlignment="1">
      <alignment vertical="center" wrapText="1"/>
    </xf>
    <xf numFmtId="0" fontId="5" fillId="3" borderId="0" xfId="3" applyFont="1" applyFill="1" applyBorder="1" applyAlignment="1" applyProtection="1">
      <alignment horizontal="left"/>
      <protection locked="0"/>
    </xf>
    <xf numFmtId="0" fontId="15" fillId="0" borderId="13" xfId="3" applyFont="1"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15" fillId="0" borderId="7" xfId="3" applyFont="1"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7" fontId="5" fillId="4" borderId="0" xfId="2" applyNumberFormat="1" applyFont="1" applyFill="1" applyBorder="1" applyAlignment="1" applyProtection="1">
      <alignment vertical="center"/>
      <protection locked="0" hidden="1"/>
    </xf>
    <xf numFmtId="0" fontId="18" fillId="0" borderId="0" xfId="3" applyFont="1" applyBorder="1" applyAlignment="1">
      <alignment horizontal="right"/>
    </xf>
    <xf numFmtId="0" fontId="0" fillId="0" borderId="0" xfId="0" applyAlignment="1">
      <alignment horizontal="right"/>
    </xf>
    <xf numFmtId="0" fontId="15" fillId="3" borderId="2" xfId="3" applyFont="1" applyFill="1" applyBorder="1" applyAlignment="1" applyProtection="1">
      <alignment horizontal="left"/>
      <protection locked="0"/>
    </xf>
    <xf numFmtId="0" fontId="15" fillId="0" borderId="14" xfId="3" applyFont="1" applyBorder="1" applyAlignment="1">
      <alignment horizontal="center" vertical="center"/>
    </xf>
    <xf numFmtId="0" fontId="15" fillId="0" borderId="15" xfId="3" applyFont="1" applyBorder="1" applyAlignment="1">
      <alignment horizontal="center" vertical="center"/>
    </xf>
    <xf numFmtId="0" fontId="15" fillId="0" borderId="14" xfId="3" applyFont="1" applyBorder="1" applyAlignment="1">
      <alignment horizontal="center" vertical="center" wrapText="1"/>
    </xf>
    <xf numFmtId="0" fontId="15" fillId="0" borderId="15" xfId="3" applyFont="1" applyBorder="1" applyAlignment="1">
      <alignment horizontal="center" vertical="center" wrapText="1"/>
    </xf>
  </cellXfs>
  <cellStyles count="4">
    <cellStyle name="Comma" xfId="1" builtinId="3"/>
    <cellStyle name="Currency" xfId="2" builtinId="4"/>
    <cellStyle name="Normal" xfId="0" builtinId="0"/>
    <cellStyle name="Normal_page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CCFF"/>
      <color rgb="FFCCFFFF"/>
      <color rgb="FF66FFFF"/>
    </mruColors>
  </colors>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9</xdr:col>
      <xdr:colOff>104775</xdr:colOff>
      <xdr:row>1</xdr:row>
      <xdr:rowOff>38100</xdr:rowOff>
    </xdr:from>
    <xdr:to>
      <xdr:col>10</xdr:col>
      <xdr:colOff>571500</xdr:colOff>
      <xdr:row>3</xdr:row>
      <xdr:rowOff>66675</xdr:rowOff>
    </xdr:to>
    <xdr:sp macro="" textlink="">
      <xdr:nvSpPr>
        <xdr:cNvPr id="1025" name="Text 1"/>
        <xdr:cNvSpPr txBox="1">
          <a:spLocks noChangeArrowheads="1"/>
        </xdr:cNvSpPr>
      </xdr:nvSpPr>
      <xdr:spPr bwMode="auto">
        <a:xfrm>
          <a:off x="7896225" y="238125"/>
          <a:ext cx="1143000" cy="371475"/>
        </a:xfrm>
        <a:prstGeom prst="rect">
          <a:avLst/>
        </a:prstGeom>
        <a:solidFill>
          <a:srgbClr val="E3E3E3"/>
        </a:solidFill>
        <a:ln w="1">
          <a:noFill/>
          <a:miter lim="800000"/>
          <a:headEnd/>
          <a:tailEnd/>
        </a:ln>
      </xdr:spPr>
      <xdr:txBody>
        <a:bodyPr vertOverflow="clip" wrap="square" lIns="0" tIns="22860" rIns="27432" bIns="0" anchor="t" upright="1"/>
        <a:lstStyle/>
        <a:p>
          <a:pPr algn="r" rtl="0">
            <a:defRPr sz="1000"/>
          </a:pPr>
          <a:r>
            <a:rPr lang="en-US" sz="1000" b="1" i="0" u="none" strike="noStrike" baseline="0">
              <a:solidFill>
                <a:srgbClr val="000000"/>
              </a:solidFill>
              <a:latin typeface="Times New Roman"/>
              <a:cs typeface="Times New Roman"/>
            </a:rPr>
            <a:t>TC 14-35</a:t>
          </a:r>
          <a:endParaRPr lang="en-US" sz="1000" b="0" i="0" u="none" strike="noStrike" baseline="0">
            <a:solidFill>
              <a:srgbClr val="000000"/>
            </a:solidFill>
            <a:latin typeface="Times New Roman"/>
            <a:cs typeface="Times New Roman"/>
          </a:endParaRPr>
        </a:p>
        <a:p>
          <a:pPr algn="r" rtl="0">
            <a:defRPr sz="1000"/>
          </a:pPr>
          <a:r>
            <a:rPr lang="en-US" sz="1000" b="0" i="0" u="none" strike="noStrike" baseline="0">
              <a:solidFill>
                <a:srgbClr val="000000"/>
              </a:solidFill>
              <a:latin typeface="Times New Roman"/>
              <a:cs typeface="Times New Roman"/>
            </a:rPr>
            <a:t>Rev. 06/08/15</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8</xdr:row>
      <xdr:rowOff>47625</xdr:rowOff>
    </xdr:from>
    <xdr:to>
      <xdr:col>11</xdr:col>
      <xdr:colOff>47625</xdr:colOff>
      <xdr:row>10</xdr:row>
      <xdr:rowOff>104775</xdr:rowOff>
    </xdr:to>
    <xdr:sp macro="" textlink="">
      <xdr:nvSpPr>
        <xdr:cNvPr id="12289" name="Text 3"/>
        <xdr:cNvSpPr txBox="1">
          <a:spLocks noChangeArrowheads="1"/>
        </xdr:cNvSpPr>
      </xdr:nvSpPr>
      <xdr:spPr bwMode="auto">
        <a:xfrm>
          <a:off x="19050" y="1266825"/>
          <a:ext cx="8772525" cy="381000"/>
        </a:xfrm>
        <a:prstGeom prst="rect">
          <a:avLst/>
        </a:prstGeom>
        <a:solidFill>
          <a:srgbClr val="FFFFFF"/>
        </a:solidFill>
        <a:ln w="1">
          <a:noFill/>
          <a:miter lim="800000"/>
          <a:headEnd/>
          <a:tailEnd/>
        </a:ln>
      </xdr:spPr>
      <xdr:txBody>
        <a:bodyPr vertOverflow="clip" wrap="square" lIns="27432" tIns="27432" rIns="0" bIns="0" anchor="t" upright="1"/>
        <a:lstStyle/>
        <a:p>
          <a:pPr algn="l" rtl="0">
            <a:defRPr sz="1000"/>
          </a:pPr>
          <a:r>
            <a:rPr lang="en-US" sz="1100" b="0" i="0" u="none" strike="noStrike" baseline="0">
              <a:solidFill>
                <a:srgbClr val="000000"/>
              </a:solidFill>
              <a:latin typeface="Times New Roman"/>
              <a:cs typeface="Times New Roman"/>
            </a:rPr>
            <a:t>(*) When description is limited by such as "Laying Only"  "Erection Only"  "Manipulation Only" etc. it should be so indicated and explained.</a:t>
          </a:r>
        </a:p>
      </xdr:txBody>
    </xdr:sp>
    <xdr:clientData/>
  </xdr:twoCellAnchor>
  <xdr:twoCellAnchor>
    <xdr:from>
      <xdr:col>0</xdr:col>
      <xdr:colOff>0</xdr:colOff>
      <xdr:row>9</xdr:row>
      <xdr:rowOff>95250</xdr:rowOff>
    </xdr:from>
    <xdr:to>
      <xdr:col>10</xdr:col>
      <xdr:colOff>990600</xdr:colOff>
      <xdr:row>13</xdr:row>
      <xdr:rowOff>85725</xdr:rowOff>
    </xdr:to>
    <xdr:sp macro="" textlink="">
      <xdr:nvSpPr>
        <xdr:cNvPr id="12290" name="Text 4"/>
        <xdr:cNvSpPr txBox="1">
          <a:spLocks noChangeArrowheads="1"/>
        </xdr:cNvSpPr>
      </xdr:nvSpPr>
      <xdr:spPr bwMode="auto">
        <a:xfrm>
          <a:off x="0" y="1504950"/>
          <a:ext cx="8734425" cy="523875"/>
        </a:xfrm>
        <a:prstGeom prst="rect">
          <a:avLst/>
        </a:prstGeom>
        <a:solidFill>
          <a:srgbClr val="FFFFFF"/>
        </a:solidFill>
        <a:ln w="1">
          <a:noFill/>
          <a:miter lim="800000"/>
          <a:headEnd/>
          <a:tailEnd/>
        </a:ln>
      </xdr:spPr>
      <xdr:txBody>
        <a:bodyPr vertOverflow="clip" wrap="square" lIns="27432" tIns="27432" rIns="0" bIns="0" anchor="t" upright="1"/>
        <a:lstStyle/>
        <a:p>
          <a:pPr algn="l" rtl="0">
            <a:defRPr sz="1000"/>
          </a:pPr>
          <a:r>
            <a:rPr lang="en-US" sz="1100" b="0" i="0" u="none" strike="noStrike" baseline="0">
              <a:solidFill>
                <a:srgbClr val="000000"/>
              </a:solidFill>
              <a:latin typeface="Times New Roman"/>
              <a:cs typeface="Times New Roman"/>
            </a:rPr>
            <a:t>(**) When the quantity is not the entire amount of (Contract) or (Sub-Contract) estimate, limitations by stations must be shown or definitely designated in some suitable, positive manner.</a:t>
          </a:r>
        </a:p>
      </xdr:txBody>
    </xdr:sp>
    <xdr:clientData/>
  </xdr:twoCellAnchor>
  <xdr:twoCellAnchor>
    <xdr:from>
      <xdr:col>0</xdr:col>
      <xdr:colOff>0</xdr:colOff>
      <xdr:row>12</xdr:row>
      <xdr:rowOff>76200</xdr:rowOff>
    </xdr:from>
    <xdr:to>
      <xdr:col>10</xdr:col>
      <xdr:colOff>390525</xdr:colOff>
      <xdr:row>15</xdr:row>
      <xdr:rowOff>95250</xdr:rowOff>
    </xdr:to>
    <xdr:sp macro="" textlink="">
      <xdr:nvSpPr>
        <xdr:cNvPr id="12291" name="Text 5"/>
        <xdr:cNvSpPr txBox="1">
          <a:spLocks noChangeArrowheads="1"/>
        </xdr:cNvSpPr>
      </xdr:nvSpPr>
      <xdr:spPr bwMode="auto">
        <a:xfrm>
          <a:off x="0" y="1885950"/>
          <a:ext cx="8134350" cy="419100"/>
        </a:xfrm>
        <a:prstGeom prst="rect">
          <a:avLst/>
        </a:prstGeom>
        <a:solidFill>
          <a:srgbClr val="FFFFFF"/>
        </a:solidFill>
        <a:ln w="1">
          <a:noFill/>
          <a:miter lim="800000"/>
          <a:headEnd/>
          <a:tailEnd/>
        </a:ln>
      </xdr:spPr>
      <xdr:txBody>
        <a:bodyPr vertOverflow="clip" wrap="square" lIns="27432" tIns="27432" rIns="0" bIns="0" anchor="t" upright="1"/>
        <a:lstStyle/>
        <a:p>
          <a:pPr algn="l" rtl="0">
            <a:defRPr sz="1000"/>
          </a:pPr>
          <a:r>
            <a:rPr lang="en-US" sz="1100" b="0" i="0" u="none" strike="noStrike" baseline="0">
              <a:solidFill>
                <a:srgbClr val="000000"/>
              </a:solidFill>
              <a:latin typeface="Times New Roman"/>
              <a:cs typeface="Times New Roman"/>
            </a:rPr>
            <a:t>Unit prices using Contract Unit Price should be for Bid Unit Price for work to be performed by Sub Contractor.  DBE Unit price should be for the agreed upon price for item or portion of item of contract work.</a:t>
          </a:r>
        </a:p>
      </xdr:txBody>
    </xdr:sp>
    <xdr:clientData/>
  </xdr:twoCellAnchor>
  <xdr:twoCellAnchor>
    <xdr:from>
      <xdr:col>9</xdr:col>
      <xdr:colOff>514350</xdr:colOff>
      <xdr:row>1</xdr:row>
      <xdr:rowOff>47625</xdr:rowOff>
    </xdr:from>
    <xdr:to>
      <xdr:col>10</xdr:col>
      <xdr:colOff>981075</xdr:colOff>
      <xdr:row>3</xdr:row>
      <xdr:rowOff>76200</xdr:rowOff>
    </xdr:to>
    <xdr:sp macro="" textlink="">
      <xdr:nvSpPr>
        <xdr:cNvPr id="12292" name="Text 6"/>
        <xdr:cNvSpPr txBox="1">
          <a:spLocks noChangeArrowheads="1"/>
        </xdr:cNvSpPr>
      </xdr:nvSpPr>
      <xdr:spPr bwMode="auto">
        <a:xfrm>
          <a:off x="7600950" y="247650"/>
          <a:ext cx="1123950" cy="342900"/>
        </a:xfrm>
        <a:prstGeom prst="rect">
          <a:avLst/>
        </a:prstGeom>
        <a:solidFill>
          <a:srgbClr val="E3E3E3"/>
        </a:solidFill>
        <a:ln w="1">
          <a:noFill/>
          <a:miter lim="800000"/>
          <a:headEnd/>
          <a:tailEnd/>
        </a:ln>
      </xdr:spPr>
      <xdr:txBody>
        <a:bodyPr vertOverflow="clip" wrap="square" lIns="0" tIns="22860" rIns="27432" bIns="0" anchor="t" upright="1"/>
        <a:lstStyle/>
        <a:p>
          <a:pPr algn="r" rtl="0">
            <a:defRPr sz="1000"/>
          </a:pPr>
          <a:r>
            <a:rPr lang="en-US" sz="1000" b="1" i="0" u="none" strike="noStrike" baseline="0">
              <a:solidFill>
                <a:srgbClr val="000000"/>
              </a:solidFill>
              <a:latin typeface="Times New Roman"/>
              <a:cs typeface="Times New Roman"/>
            </a:rPr>
            <a:t>TC 14-35 </a:t>
          </a:r>
          <a:endParaRPr lang="en-US" sz="1000" b="0" i="0" u="none" strike="noStrike" baseline="0">
            <a:solidFill>
              <a:srgbClr val="000000"/>
            </a:solidFill>
            <a:latin typeface="Times New Roman"/>
            <a:cs typeface="Times New Roman"/>
          </a:endParaRPr>
        </a:p>
        <a:p>
          <a:pPr algn="r" rtl="0">
            <a:defRPr sz="1000"/>
          </a:pPr>
          <a:r>
            <a:rPr lang="en-US" sz="1000" b="0" i="0" u="none" strike="noStrike" baseline="0">
              <a:solidFill>
                <a:srgbClr val="000000"/>
              </a:solidFill>
              <a:latin typeface="Times New Roman"/>
              <a:cs typeface="Times New Roman"/>
            </a:rPr>
            <a:t>Rev. 06/08/15</a:t>
          </a:r>
        </a:p>
        <a:p>
          <a:pPr algn="r"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0</xdr:col>
      <xdr:colOff>114300</xdr:colOff>
      <xdr:row>1</xdr:row>
      <xdr:rowOff>57150</xdr:rowOff>
    </xdr:from>
    <xdr:to>
      <xdr:col>3</xdr:col>
      <xdr:colOff>409575</xdr:colOff>
      <xdr:row>5</xdr:row>
      <xdr:rowOff>152400</xdr:rowOff>
    </xdr:to>
    <xdr:sp macro="" textlink="">
      <xdr:nvSpPr>
        <xdr:cNvPr id="12293" name="Text Box 5"/>
        <xdr:cNvSpPr txBox="1">
          <a:spLocks noChangeArrowheads="1"/>
        </xdr:cNvSpPr>
      </xdr:nvSpPr>
      <xdr:spPr bwMode="auto">
        <a:xfrm>
          <a:off x="114300" y="257175"/>
          <a:ext cx="2476500" cy="723900"/>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sz="1100" b="0" i="0" u="none" strike="noStrike" baseline="0">
              <a:solidFill>
                <a:srgbClr val="000000"/>
              </a:solidFill>
              <a:latin typeface="Times New Roman"/>
              <a:cs typeface="Times New Roman"/>
            </a:rPr>
            <a:t>This page for DBE Firm performing   Non-Pay Estimate Items of work ie Suppliers</a:t>
          </a:r>
        </a:p>
        <a:p>
          <a:pPr algn="l" rtl="0">
            <a:defRPr sz="1000"/>
          </a:pPr>
          <a:r>
            <a:rPr lang="en-US" sz="1100" b="1" i="0" u="none" strike="noStrike" baseline="0">
              <a:solidFill>
                <a:srgbClr val="3366FF"/>
              </a:solidFill>
              <a:latin typeface="Times New Roman"/>
              <a:cs typeface="Times New Roman"/>
            </a:rPr>
            <a:t>Do not use if for Bid Items of work</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552450</xdr:colOff>
      <xdr:row>8</xdr:row>
      <xdr:rowOff>47625</xdr:rowOff>
    </xdr:from>
    <xdr:to>
      <xdr:col>12</xdr:col>
      <xdr:colOff>847725</xdr:colOff>
      <xdr:row>9</xdr:row>
      <xdr:rowOff>104775</xdr:rowOff>
    </xdr:to>
    <xdr:sp macro="" textlink="">
      <xdr:nvSpPr>
        <xdr:cNvPr id="2051" name="Text 3"/>
        <xdr:cNvSpPr txBox="1">
          <a:spLocks noChangeArrowheads="1"/>
        </xdr:cNvSpPr>
      </xdr:nvSpPr>
      <xdr:spPr bwMode="auto">
        <a:xfrm>
          <a:off x="1143000" y="1257300"/>
          <a:ext cx="10401300" cy="190500"/>
        </a:xfrm>
        <a:prstGeom prst="rect">
          <a:avLst/>
        </a:prstGeom>
        <a:solidFill>
          <a:srgbClr val="FFFFFF"/>
        </a:solidFill>
        <a:ln w="1">
          <a:noFill/>
          <a:miter lim="800000"/>
          <a:headEnd/>
          <a:tailEnd/>
        </a:ln>
      </xdr:spPr>
      <xdr:txBody>
        <a:bodyPr vertOverflow="clip" wrap="square" lIns="27432" tIns="27432" rIns="0" bIns="0" anchor="t" upright="1"/>
        <a:lstStyle/>
        <a:p>
          <a:pPr algn="l" rtl="0">
            <a:defRPr sz="1000"/>
          </a:pPr>
          <a:r>
            <a:rPr lang="en-US" sz="1100" b="0" i="0" u="none" strike="noStrike" baseline="0">
              <a:solidFill>
                <a:srgbClr val="000000"/>
              </a:solidFill>
              <a:latin typeface="Times New Roman"/>
              <a:cs typeface="Times New Roman"/>
            </a:rPr>
            <a:t>(*) When description is limited by such as "Laying Only" "Erection Only" "Manipulation Only" etc. it should be so indicated and explained.</a:t>
          </a:r>
        </a:p>
      </xdr:txBody>
    </xdr:sp>
    <xdr:clientData/>
  </xdr:twoCellAnchor>
  <xdr:twoCellAnchor>
    <xdr:from>
      <xdr:col>1</xdr:col>
      <xdr:colOff>495301</xdr:colOff>
      <xdr:row>10</xdr:row>
      <xdr:rowOff>1</xdr:rowOff>
    </xdr:from>
    <xdr:to>
      <xdr:col>12</xdr:col>
      <xdr:colOff>361950</xdr:colOff>
      <xdr:row>13</xdr:row>
      <xdr:rowOff>19051</xdr:rowOff>
    </xdr:to>
    <xdr:sp macro="" textlink="">
      <xdr:nvSpPr>
        <xdr:cNvPr id="2052" name="Text 4"/>
        <xdr:cNvSpPr txBox="1">
          <a:spLocks noChangeArrowheads="1"/>
        </xdr:cNvSpPr>
      </xdr:nvSpPr>
      <xdr:spPr bwMode="auto">
        <a:xfrm>
          <a:off x="1085851" y="1476376"/>
          <a:ext cx="9972674" cy="419100"/>
        </a:xfrm>
        <a:prstGeom prst="rect">
          <a:avLst/>
        </a:prstGeom>
        <a:solidFill>
          <a:srgbClr val="FFFFFF"/>
        </a:solidFill>
        <a:ln w="1">
          <a:noFill/>
          <a:miter lim="800000"/>
          <a:headEnd/>
          <a:tailEnd/>
        </a:ln>
      </xdr:spPr>
      <xdr:txBody>
        <a:bodyPr vertOverflow="clip" wrap="square" lIns="27432" tIns="27432" rIns="0" bIns="0" anchor="t" upright="1"/>
        <a:lstStyle/>
        <a:p>
          <a:pPr algn="l" rtl="0">
            <a:defRPr sz="1000"/>
          </a:pPr>
          <a:r>
            <a:rPr lang="en-US" sz="1100" b="0" i="0" u="none" strike="noStrike" baseline="0">
              <a:solidFill>
                <a:srgbClr val="000000"/>
              </a:solidFill>
              <a:latin typeface="Times New Roman"/>
              <a:cs typeface="Times New Roman"/>
            </a:rPr>
            <a:t>(**) When the quantity is not the entire amount of (Contract) or (Sub-Contract) estimate, limitations by stations must be shown or definitely designated in </a:t>
          </a:r>
        </a:p>
        <a:p>
          <a:pPr algn="l" rtl="0">
            <a:defRPr sz="1000"/>
          </a:pPr>
          <a:r>
            <a:rPr lang="en-US" sz="1100" b="0" i="0" u="none" strike="noStrike" baseline="0">
              <a:solidFill>
                <a:srgbClr val="000000"/>
              </a:solidFill>
              <a:latin typeface="Times New Roman"/>
              <a:cs typeface="Times New Roman"/>
            </a:rPr>
            <a:t>        some suitable, positive manner.</a:t>
          </a:r>
        </a:p>
      </xdr:txBody>
    </xdr:sp>
    <xdr:clientData/>
  </xdr:twoCellAnchor>
  <xdr:twoCellAnchor>
    <xdr:from>
      <xdr:col>2</xdr:col>
      <xdr:colOff>171450</xdr:colOff>
      <xdr:row>12</xdr:row>
      <xdr:rowOff>133349</xdr:rowOff>
    </xdr:from>
    <xdr:to>
      <xdr:col>12</xdr:col>
      <xdr:colOff>466725</xdr:colOff>
      <xdr:row>16</xdr:row>
      <xdr:rowOff>76200</xdr:rowOff>
    </xdr:to>
    <xdr:sp macro="" textlink="">
      <xdr:nvSpPr>
        <xdr:cNvPr id="2053" name="Text 5"/>
        <xdr:cNvSpPr txBox="1">
          <a:spLocks noChangeArrowheads="1"/>
        </xdr:cNvSpPr>
      </xdr:nvSpPr>
      <xdr:spPr bwMode="auto">
        <a:xfrm>
          <a:off x="1371600" y="1876424"/>
          <a:ext cx="9791700" cy="476251"/>
        </a:xfrm>
        <a:prstGeom prst="rect">
          <a:avLst/>
        </a:prstGeom>
        <a:solidFill>
          <a:srgbClr val="FFFFFF"/>
        </a:solidFill>
        <a:ln w="1">
          <a:noFill/>
          <a:miter lim="800000"/>
          <a:headEnd/>
          <a:tailEnd/>
        </a:ln>
      </xdr:spPr>
      <xdr:txBody>
        <a:bodyPr vertOverflow="clip" wrap="square" lIns="27432" tIns="27432" rIns="0" bIns="0" anchor="t" upright="1"/>
        <a:lstStyle/>
        <a:p>
          <a:pPr algn="l" rtl="0">
            <a:defRPr sz="1000"/>
          </a:pPr>
          <a:r>
            <a:rPr lang="en-US" sz="1100" b="0" i="0" u="none" strike="noStrike" baseline="0">
              <a:solidFill>
                <a:srgbClr val="000000"/>
              </a:solidFill>
              <a:latin typeface="Times New Roman"/>
              <a:cs typeface="Times New Roman"/>
            </a:rPr>
            <a:t>Unit prices using Contract "worth"  Unit Price should be for Bid Unit Price for work to be performed by Sub Contractor. If partial work item ie "laying only" then use agreed to price for Contract "worth" Unit Price.    DBE Unit price should be for the agreed upon price for item or portion of item of contract work.</a:t>
          </a:r>
        </a:p>
      </xdr:txBody>
    </xdr:sp>
    <xdr:clientData/>
  </xdr:twoCellAnchor>
  <xdr:twoCellAnchor>
    <xdr:from>
      <xdr:col>11</xdr:col>
      <xdr:colOff>857250</xdr:colOff>
      <xdr:row>1</xdr:row>
      <xdr:rowOff>57150</xdr:rowOff>
    </xdr:from>
    <xdr:to>
      <xdr:col>12</xdr:col>
      <xdr:colOff>942975</xdr:colOff>
      <xdr:row>3</xdr:row>
      <xdr:rowOff>85725</xdr:rowOff>
    </xdr:to>
    <xdr:sp macro="" textlink="">
      <xdr:nvSpPr>
        <xdr:cNvPr id="2054" name="Text 6"/>
        <xdr:cNvSpPr txBox="1">
          <a:spLocks noChangeArrowheads="1"/>
        </xdr:cNvSpPr>
      </xdr:nvSpPr>
      <xdr:spPr bwMode="auto">
        <a:xfrm>
          <a:off x="10096500" y="247650"/>
          <a:ext cx="1009650" cy="342900"/>
        </a:xfrm>
        <a:prstGeom prst="rect">
          <a:avLst/>
        </a:prstGeom>
        <a:solidFill>
          <a:srgbClr val="E3E3E3"/>
        </a:solidFill>
        <a:ln w="1">
          <a:noFill/>
          <a:miter lim="800000"/>
          <a:headEnd/>
          <a:tailEnd/>
        </a:ln>
      </xdr:spPr>
      <xdr:txBody>
        <a:bodyPr vertOverflow="clip" wrap="square" lIns="0" tIns="22860" rIns="27432" bIns="0" anchor="t" upright="1"/>
        <a:lstStyle/>
        <a:p>
          <a:pPr algn="r" rtl="0">
            <a:defRPr sz="1000"/>
          </a:pPr>
          <a:r>
            <a:rPr lang="en-US" sz="1000" b="1" i="0" u="none" strike="noStrike" baseline="0">
              <a:solidFill>
                <a:srgbClr val="000000"/>
              </a:solidFill>
              <a:latin typeface="Times New Roman"/>
              <a:cs typeface="Times New Roman"/>
            </a:rPr>
            <a:t>TC 14-35 </a:t>
          </a:r>
          <a:endParaRPr lang="en-US" sz="1000" b="0" i="0" u="none" strike="noStrike" baseline="0">
            <a:solidFill>
              <a:srgbClr val="000000"/>
            </a:solidFill>
            <a:latin typeface="Times New Roman"/>
            <a:cs typeface="Times New Roman"/>
          </a:endParaRPr>
        </a:p>
        <a:p>
          <a:pPr algn="r" rtl="0">
            <a:defRPr sz="1000"/>
          </a:pPr>
          <a:r>
            <a:rPr lang="en-US" sz="1000" b="0" i="0" u="none" strike="noStrike" baseline="0">
              <a:solidFill>
                <a:srgbClr val="000000"/>
              </a:solidFill>
              <a:latin typeface="Times New Roman"/>
              <a:cs typeface="Times New Roman"/>
            </a:rPr>
            <a:t>Rev. 06/08/15</a:t>
          </a:r>
        </a:p>
        <a:p>
          <a:pPr algn="r" rtl="0">
            <a:defRPr sz="1000"/>
          </a:pPr>
          <a:r>
            <a:rPr lang="en-US" sz="1000" b="0" i="0" u="none" strike="noStrike" baseline="0">
              <a:solidFill>
                <a:srgbClr val="000000"/>
              </a:solidFill>
              <a:latin typeface="Times New Roman"/>
              <a:cs typeface="Times New Roman"/>
            </a:rPr>
            <a:t>/02</a:t>
          </a:r>
        </a:p>
      </xdr:txBody>
    </xdr:sp>
    <xdr:clientData/>
  </xdr:twoCellAnchor>
  <xdr:twoCellAnchor>
    <xdr:from>
      <xdr:col>2</xdr:col>
      <xdr:colOff>0</xdr:colOff>
      <xdr:row>0</xdr:row>
      <xdr:rowOff>123825</xdr:rowOff>
    </xdr:from>
    <xdr:to>
      <xdr:col>5</xdr:col>
      <xdr:colOff>1181100</xdr:colOff>
      <xdr:row>4</xdr:row>
      <xdr:rowOff>0</xdr:rowOff>
    </xdr:to>
    <xdr:sp macro="" textlink="">
      <xdr:nvSpPr>
        <xdr:cNvPr id="2059" name="Text Box 11"/>
        <xdr:cNvSpPr txBox="1">
          <a:spLocks noChangeArrowheads="1"/>
        </xdr:cNvSpPr>
      </xdr:nvSpPr>
      <xdr:spPr bwMode="auto">
        <a:xfrm flipV="1">
          <a:off x="657225" y="123825"/>
          <a:ext cx="3028950" cy="504825"/>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sz="1100" b="0" i="0" u="none" strike="noStrike" baseline="0">
              <a:solidFill>
                <a:srgbClr val="000000"/>
              </a:solidFill>
              <a:latin typeface="Times New Roman"/>
              <a:cs typeface="Times New Roman"/>
            </a:rPr>
            <a:t>This page is if DBE firm is performing Contract Item work as Subcontractor.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sheetPr codeName="Sheet1">
    <pageSetUpPr autoPageBreaks="0" fitToPage="1"/>
  </sheetPr>
  <dimension ref="A1:O51"/>
  <sheetViews>
    <sheetView showZeros="0" tabSelected="1" zoomScaleNormal="100" workbookViewId="0">
      <selection activeCell="I6" sqref="I6"/>
    </sheetView>
  </sheetViews>
  <sheetFormatPr defaultRowHeight="15"/>
  <cols>
    <col min="1" max="1" width="23.140625" customWidth="1"/>
    <col min="2" max="2" width="21.28515625" customWidth="1"/>
    <col min="3" max="3" width="7.42578125" customWidth="1"/>
    <col min="4" max="4" width="13.7109375" customWidth="1"/>
    <col min="5" max="5" width="5.7109375" customWidth="1"/>
    <col min="6" max="6" width="10.7109375" customWidth="1"/>
    <col min="7" max="7" width="7.85546875" customWidth="1"/>
    <col min="8" max="8" width="17.42578125" customWidth="1"/>
    <col min="9" max="9" width="9.5703125" customWidth="1"/>
    <col min="10" max="10" width="10.140625" bestFit="1" customWidth="1"/>
    <col min="12" max="12" width="5" customWidth="1"/>
    <col min="14" max="14" width="2" hidden="1" customWidth="1"/>
  </cols>
  <sheetData>
    <row r="1" spans="1:15" ht="15.75" thickBot="1">
      <c r="A1" s="1"/>
      <c r="B1" s="1"/>
      <c r="C1" s="1"/>
      <c r="D1" s="1"/>
      <c r="E1" s="1"/>
      <c r="F1" s="1"/>
      <c r="G1" s="1"/>
      <c r="H1" s="1"/>
      <c r="I1" s="1"/>
      <c r="J1" s="1"/>
      <c r="K1" s="1"/>
      <c r="L1" s="13"/>
      <c r="M1" s="42"/>
      <c r="N1" s="42"/>
      <c r="O1" s="42"/>
    </row>
    <row r="2" spans="1:15" ht="16.5" thickTop="1">
      <c r="A2" s="6" t="s">
        <v>11</v>
      </c>
      <c r="B2" s="5"/>
      <c r="C2" s="5"/>
      <c r="D2" s="5"/>
      <c r="E2" s="5"/>
      <c r="F2" s="5"/>
      <c r="G2" s="5"/>
      <c r="H2" s="5"/>
      <c r="I2" s="5"/>
      <c r="J2" s="5"/>
      <c r="K2" s="5"/>
      <c r="L2" s="12"/>
      <c r="M2" s="42"/>
      <c r="N2" s="42"/>
      <c r="O2" s="42"/>
    </row>
    <row r="3" spans="1:15" ht="10.5" customHeight="1">
      <c r="A3" s="7" t="s">
        <v>0</v>
      </c>
      <c r="B3" s="5"/>
      <c r="C3" s="5"/>
      <c r="D3" s="5"/>
      <c r="E3" s="5"/>
      <c r="F3" s="5"/>
      <c r="G3" s="5"/>
      <c r="H3" s="5"/>
      <c r="I3" s="5"/>
      <c r="J3" s="5"/>
      <c r="K3" s="5"/>
      <c r="L3" s="12"/>
      <c r="M3" s="42"/>
      <c r="N3" s="42"/>
      <c r="O3" s="42"/>
    </row>
    <row r="4" spans="1:15" ht="10.5" customHeight="1">
      <c r="A4" s="7" t="s">
        <v>59</v>
      </c>
      <c r="B4" s="5"/>
      <c r="C4" s="5"/>
      <c r="D4" s="5"/>
      <c r="E4" s="5"/>
      <c r="F4" s="5"/>
      <c r="G4" s="5"/>
      <c r="H4" s="5"/>
      <c r="I4" s="5"/>
      <c r="J4" s="5"/>
      <c r="K4" s="5"/>
      <c r="L4" s="12"/>
      <c r="M4" s="42"/>
      <c r="N4" s="42"/>
      <c r="O4" s="42"/>
    </row>
    <row r="5" spans="1:15" ht="15.75">
      <c r="A5" s="6" t="s">
        <v>60</v>
      </c>
      <c r="B5" s="5"/>
      <c r="C5" s="5"/>
      <c r="D5" s="5"/>
      <c r="E5" s="5"/>
      <c r="F5" s="5"/>
      <c r="G5" s="5"/>
      <c r="H5" s="5"/>
      <c r="I5" s="5"/>
      <c r="J5" s="5"/>
      <c r="K5" s="5"/>
      <c r="L5" s="12"/>
      <c r="M5" s="42"/>
      <c r="N5" s="42"/>
      <c r="O5" s="42"/>
    </row>
    <row r="6" spans="1:15" ht="13.5" customHeight="1">
      <c r="A6" s="72" t="s">
        <v>47</v>
      </c>
      <c r="B6" s="132"/>
      <c r="L6" s="12"/>
      <c r="M6" s="42"/>
      <c r="N6" s="42"/>
      <c r="O6" s="42"/>
    </row>
    <row r="7" spans="1:15" ht="13.5" customHeight="1">
      <c r="A7" s="119" t="s">
        <v>63</v>
      </c>
      <c r="B7" s="39"/>
      <c r="J7" s="146" t="s">
        <v>58</v>
      </c>
      <c r="K7" s="147"/>
      <c r="L7" s="12"/>
      <c r="M7" s="42"/>
      <c r="N7" s="42"/>
      <c r="O7" s="42"/>
    </row>
    <row r="8" spans="1:15">
      <c r="A8" t="s">
        <v>36</v>
      </c>
      <c r="B8" s="136" t="s">
        <v>74</v>
      </c>
      <c r="C8" s="125"/>
      <c r="D8" s="15"/>
      <c r="E8" s="15"/>
      <c r="F8" s="15"/>
      <c r="G8" s="15"/>
      <c r="H8" s="15"/>
      <c r="I8" s="15"/>
      <c r="J8" s="15"/>
      <c r="L8" s="12"/>
      <c r="M8" s="42"/>
      <c r="N8" s="42"/>
      <c r="O8" s="42"/>
    </row>
    <row r="9" spans="1:15" ht="12" customHeight="1">
      <c r="B9" s="44" t="s">
        <v>73</v>
      </c>
      <c r="C9" s="5"/>
      <c r="D9" s="5"/>
      <c r="E9" s="5"/>
      <c r="F9" s="5"/>
      <c r="G9" s="5"/>
      <c r="H9" s="5"/>
      <c r="I9" s="5"/>
      <c r="J9" s="5"/>
      <c r="L9" s="12"/>
      <c r="M9" s="42"/>
      <c r="N9" s="42"/>
      <c r="O9" s="42"/>
    </row>
    <row r="10" spans="1:15" ht="14.25" customHeight="1">
      <c r="A10" s="119" t="s">
        <v>67</v>
      </c>
      <c r="B10" s="142"/>
      <c r="C10" s="142"/>
      <c r="D10" s="142"/>
      <c r="E10" s="139" t="s">
        <v>70</v>
      </c>
      <c r="F10" s="139"/>
      <c r="G10" s="139"/>
      <c r="H10" s="149"/>
      <c r="I10" s="149"/>
      <c r="J10" s="149"/>
      <c r="L10" s="12"/>
      <c r="M10" s="42"/>
      <c r="N10" s="42"/>
      <c r="O10" s="42"/>
    </row>
    <row r="11" spans="1:15" ht="14.25" customHeight="1">
      <c r="A11" s="15"/>
      <c r="B11" s="124" t="s">
        <v>68</v>
      </c>
      <c r="C11" s="15"/>
      <c r="D11" s="15"/>
      <c r="E11" s="15"/>
      <c r="F11" s="124" t="s">
        <v>69</v>
      </c>
      <c r="G11" s="15"/>
      <c r="H11" s="15"/>
      <c r="I11" s="15"/>
      <c r="J11" s="5"/>
      <c r="L11" s="12"/>
      <c r="M11" s="42"/>
      <c r="N11" s="43">
        <v>0</v>
      </c>
      <c r="O11" s="42"/>
    </row>
    <row r="12" spans="1:15">
      <c r="A12" t="s">
        <v>37</v>
      </c>
      <c r="B12" s="16"/>
      <c r="D12" s="137"/>
      <c r="E12" s="137"/>
      <c r="F12" s="137"/>
      <c r="G12" s="137"/>
      <c r="H12" s="137"/>
      <c r="I12" s="137"/>
      <c r="J12" s="137"/>
      <c r="L12" s="12"/>
      <c r="M12" s="42"/>
      <c r="N12" s="42"/>
      <c r="O12" s="42"/>
    </row>
    <row r="13" spans="1:15" ht="10.5" customHeight="1">
      <c r="B13" s="8" t="s">
        <v>1</v>
      </c>
      <c r="D13" s="4" t="s">
        <v>2</v>
      </c>
      <c r="E13" s="5"/>
      <c r="F13" s="5"/>
      <c r="G13" s="5"/>
      <c r="H13" s="5"/>
      <c r="I13" s="5"/>
      <c r="J13" s="5"/>
      <c r="L13" s="12"/>
      <c r="M13" s="42"/>
      <c r="N13" s="42"/>
      <c r="O13" s="42"/>
    </row>
    <row r="14" spans="1:15" ht="13.5" customHeight="1">
      <c r="A14" t="s">
        <v>28</v>
      </c>
      <c r="L14" s="12"/>
      <c r="M14" s="42"/>
      <c r="N14" s="42"/>
      <c r="O14" s="42"/>
    </row>
    <row r="15" spans="1:15" ht="13.5" customHeight="1">
      <c r="A15" s="137"/>
      <c r="B15" s="138"/>
      <c r="C15" s="2" t="s">
        <v>3</v>
      </c>
      <c r="D15" s="137"/>
      <c r="E15" s="137"/>
      <c r="F15" s="137"/>
      <c r="G15" s="137"/>
      <c r="H15" s="137"/>
      <c r="I15" s="137"/>
      <c r="J15" s="137"/>
      <c r="L15" s="12"/>
      <c r="M15" s="42"/>
      <c r="N15" s="42"/>
      <c r="O15" s="42"/>
    </row>
    <row r="16" spans="1:15" ht="13.5" customHeight="1">
      <c r="A16" s="48" t="s">
        <v>39</v>
      </c>
      <c r="C16" s="48" t="s">
        <v>38</v>
      </c>
      <c r="D16" s="16"/>
      <c r="E16" s="3" t="s">
        <v>4</v>
      </c>
      <c r="F16" s="16"/>
      <c r="L16" s="12"/>
      <c r="M16" s="42"/>
      <c r="N16" s="42"/>
      <c r="O16" s="42"/>
    </row>
    <row r="17" spans="1:15" ht="13.5" customHeight="1">
      <c r="A17" s="48" t="s">
        <v>26</v>
      </c>
      <c r="C17" t="s">
        <v>45</v>
      </c>
      <c r="D17" s="126"/>
      <c r="E17" s="2" t="s">
        <v>5</v>
      </c>
      <c r="F17" s="127">
        <f>IF(D17=0,0,D17/E18)</f>
        <v>0</v>
      </c>
      <c r="G17" s="119" t="s">
        <v>71</v>
      </c>
      <c r="H17" s="63"/>
      <c r="I17" s="2" t="s">
        <v>5</v>
      </c>
      <c r="J17" s="133">
        <f>IF(H17=0,0,H17/I18)</f>
        <v>0</v>
      </c>
      <c r="K17" t="s">
        <v>42</v>
      </c>
      <c r="L17" s="12"/>
      <c r="M17" s="42"/>
      <c r="N17" s="42"/>
      <c r="O17" s="42"/>
    </row>
    <row r="18" spans="1:15" ht="13.5" customHeight="1">
      <c r="A18" s="56" t="s">
        <v>30</v>
      </c>
      <c r="E18" s="144"/>
      <c r="F18" s="145"/>
      <c r="G18" s="119" t="s">
        <v>72</v>
      </c>
      <c r="I18" s="143">
        <f>E18</f>
        <v>0</v>
      </c>
      <c r="J18" s="143"/>
      <c r="L18" s="12"/>
      <c r="M18" s="42"/>
      <c r="N18" s="42"/>
      <c r="O18" s="42"/>
    </row>
    <row r="19" spans="1:15">
      <c r="L19" s="12"/>
      <c r="M19" s="42"/>
      <c r="N19" s="42"/>
      <c r="O19" s="42"/>
    </row>
    <row r="20" spans="1:15" ht="13.5" customHeight="1">
      <c r="A20" s="37" t="s">
        <v>18</v>
      </c>
      <c r="B20" s="37"/>
      <c r="C20" s="37"/>
      <c r="D20" s="37"/>
      <c r="E20" s="37"/>
      <c r="F20" s="37"/>
      <c r="G20" s="37"/>
      <c r="H20" s="140" t="s">
        <v>46</v>
      </c>
      <c r="J20" s="140" t="s">
        <v>32</v>
      </c>
      <c r="L20" s="12"/>
      <c r="M20" s="42"/>
      <c r="N20" s="42"/>
      <c r="O20" s="42"/>
    </row>
    <row r="21" spans="1:15" ht="18" customHeight="1">
      <c r="A21" s="36" t="s">
        <v>31</v>
      </c>
      <c r="B21" s="36"/>
      <c r="C21" s="37"/>
      <c r="D21" s="50" t="s">
        <v>22</v>
      </c>
      <c r="E21" s="50"/>
      <c r="F21" s="49" t="s">
        <v>23</v>
      </c>
      <c r="G21" s="38"/>
      <c r="H21" s="141"/>
      <c r="I21" s="10"/>
      <c r="J21" s="141" t="s">
        <v>24</v>
      </c>
      <c r="L21" s="12"/>
      <c r="M21" s="42"/>
      <c r="N21" s="42"/>
      <c r="O21" s="42"/>
    </row>
    <row r="22" spans="1:15" ht="18" customHeight="1">
      <c r="A22" s="152"/>
      <c r="B22" s="151"/>
      <c r="C22" s="37"/>
      <c r="D22" s="64"/>
      <c r="E22" s="37"/>
      <c r="F22" s="128">
        <f>IF( D22=0,0,D22/$E$18)</f>
        <v>0</v>
      </c>
      <c r="G22" s="38"/>
      <c r="H22" s="66"/>
      <c r="J22" s="128">
        <f>IF( H22=0,0,H22/$I$18)</f>
        <v>0</v>
      </c>
      <c r="L22" s="12"/>
      <c r="M22" s="42"/>
      <c r="N22" s="42"/>
      <c r="O22" s="42"/>
    </row>
    <row r="23" spans="1:15" ht="18" customHeight="1">
      <c r="A23" s="150"/>
      <c r="B23" s="151"/>
      <c r="C23" s="37"/>
      <c r="D23" s="64"/>
      <c r="E23" s="37"/>
      <c r="F23" s="128">
        <f t="shared" ref="F23:F28" si="0">IF( D23=0,0,D23/$E$18)</f>
        <v>0</v>
      </c>
      <c r="G23" s="38"/>
      <c r="H23" s="67"/>
      <c r="J23" s="128">
        <f t="shared" ref="J23:J28" si="1">IF( H23=0,0,H23/$I$18)</f>
        <v>0</v>
      </c>
      <c r="L23" s="12"/>
      <c r="M23" s="42"/>
      <c r="N23" s="42"/>
      <c r="O23" s="42"/>
    </row>
    <row r="24" spans="1:15" ht="18" customHeight="1">
      <c r="A24" s="150"/>
      <c r="B24" s="151"/>
      <c r="C24" s="37"/>
      <c r="D24" s="64"/>
      <c r="E24" s="37"/>
      <c r="F24" s="128">
        <f t="shared" si="0"/>
        <v>0</v>
      </c>
      <c r="G24" s="38"/>
      <c r="H24" s="67"/>
      <c r="J24" s="128">
        <f t="shared" si="1"/>
        <v>0</v>
      </c>
      <c r="L24" s="12"/>
      <c r="M24" s="42"/>
      <c r="N24" s="42"/>
      <c r="O24" s="42"/>
    </row>
    <row r="25" spans="1:15" ht="18" customHeight="1">
      <c r="A25" s="150"/>
      <c r="B25" s="151"/>
      <c r="C25" s="37"/>
      <c r="D25" s="64"/>
      <c r="E25" s="37"/>
      <c r="F25" s="128">
        <f t="shared" si="0"/>
        <v>0</v>
      </c>
      <c r="G25" s="38"/>
      <c r="H25" s="67"/>
      <c r="J25" s="128">
        <f t="shared" si="1"/>
        <v>0</v>
      </c>
      <c r="L25" s="12"/>
      <c r="M25" s="42"/>
      <c r="N25" s="42"/>
      <c r="O25" s="42"/>
    </row>
    <row r="26" spans="1:15" ht="18" customHeight="1">
      <c r="A26" s="150"/>
      <c r="B26" s="151"/>
      <c r="C26" s="37"/>
      <c r="D26" s="64"/>
      <c r="E26" s="37"/>
      <c r="F26" s="128">
        <f t="shared" si="0"/>
        <v>0</v>
      </c>
      <c r="G26" s="38"/>
      <c r="H26" s="67"/>
      <c r="J26" s="128">
        <f t="shared" si="1"/>
        <v>0</v>
      </c>
      <c r="L26" s="12"/>
      <c r="M26" s="42"/>
      <c r="N26" s="42"/>
      <c r="O26" s="42"/>
    </row>
    <row r="27" spans="1:15" ht="18" customHeight="1">
      <c r="A27" s="150"/>
      <c r="B27" s="151"/>
      <c r="C27" s="37"/>
      <c r="D27" s="64"/>
      <c r="E27" s="37"/>
      <c r="F27" s="128">
        <f t="shared" si="0"/>
        <v>0</v>
      </c>
      <c r="G27" s="38"/>
      <c r="H27" s="67"/>
      <c r="J27" s="128">
        <f t="shared" si="1"/>
        <v>0</v>
      </c>
      <c r="L27" s="12"/>
      <c r="M27" s="42"/>
      <c r="N27" s="42"/>
      <c r="O27" s="42"/>
    </row>
    <row r="28" spans="1:15" ht="18" customHeight="1">
      <c r="A28" s="150"/>
      <c r="B28" s="151"/>
      <c r="C28" s="37"/>
      <c r="D28" s="64"/>
      <c r="E28" s="37"/>
      <c r="F28" s="128">
        <f t="shared" si="0"/>
        <v>0</v>
      </c>
      <c r="G28" s="38"/>
      <c r="H28" s="68"/>
      <c r="J28" s="128">
        <f t="shared" si="1"/>
        <v>0</v>
      </c>
      <c r="L28" s="12"/>
      <c r="M28" s="42"/>
      <c r="N28" s="42"/>
      <c r="O28" s="42"/>
    </row>
    <row r="29" spans="1:15">
      <c r="A29" t="s">
        <v>29</v>
      </c>
      <c r="D29" s="129">
        <f>SUM(D17:D28)</f>
        <v>0</v>
      </c>
      <c r="F29" s="128">
        <f>IF( D29=0,0,D29/E18)</f>
        <v>0</v>
      </c>
      <c r="G29" s="38"/>
      <c r="H29" s="129">
        <f>SUM(H17:H28)</f>
        <v>0</v>
      </c>
      <c r="J29" s="128">
        <f>IF( H29=0,0,H29/I18)</f>
        <v>0</v>
      </c>
      <c r="L29" s="12"/>
      <c r="M29" s="42"/>
      <c r="N29" s="42"/>
      <c r="O29" s="42"/>
    </row>
    <row r="30" spans="1:15" ht="13.5" customHeight="1">
      <c r="A30" s="9"/>
      <c r="L30" s="12"/>
      <c r="M30" s="42"/>
      <c r="N30" s="42"/>
      <c r="O30" s="42"/>
    </row>
    <row r="31" spans="1:15" ht="13.5" customHeight="1">
      <c r="L31" s="12"/>
      <c r="M31" s="42"/>
      <c r="N31" s="42"/>
      <c r="O31" s="42"/>
    </row>
    <row r="32" spans="1:15">
      <c r="A32" s="10" t="s">
        <v>19</v>
      </c>
      <c r="B32" s="10"/>
      <c r="C32" s="10"/>
      <c r="D32" s="10"/>
      <c r="E32" s="10"/>
      <c r="F32" s="10"/>
      <c r="G32" s="10"/>
      <c r="H32" s="10"/>
      <c r="I32" s="10"/>
      <c r="J32" s="10"/>
      <c r="K32" s="10"/>
      <c r="L32" s="12"/>
      <c r="M32" s="42"/>
      <c r="N32" s="42"/>
      <c r="O32" s="42"/>
    </row>
    <row r="33" spans="1:15" ht="13.5" customHeight="1">
      <c r="A33" t="s">
        <v>6</v>
      </c>
      <c r="L33" s="12"/>
      <c r="M33" s="42"/>
      <c r="N33" s="42"/>
      <c r="O33" s="42"/>
    </row>
    <row r="34" spans="1:15" ht="13.5" customHeight="1">
      <c r="A34" t="s">
        <v>7</v>
      </c>
      <c r="L34" s="12"/>
      <c r="M34" s="42"/>
      <c r="N34" s="42"/>
      <c r="O34" s="42"/>
    </row>
    <row r="35" spans="1:15" ht="13.5" customHeight="1">
      <c r="A35" t="s">
        <v>8</v>
      </c>
      <c r="L35" s="12"/>
      <c r="M35" s="42"/>
      <c r="N35" s="42"/>
      <c r="O35" s="42"/>
    </row>
    <row r="36" spans="1:15">
      <c r="L36" s="12"/>
      <c r="M36" s="42"/>
      <c r="N36" s="42"/>
      <c r="O36" s="42"/>
    </row>
    <row r="37" spans="1:15" ht="13.5" customHeight="1">
      <c r="B37" s="37"/>
      <c r="C37" s="37"/>
      <c r="D37" s="37"/>
      <c r="E37" s="37"/>
      <c r="F37" s="37"/>
      <c r="G37" s="37"/>
      <c r="H37" s="37"/>
      <c r="I37" s="37"/>
      <c r="L37" s="12"/>
      <c r="M37" s="42"/>
      <c r="N37" s="42"/>
      <c r="O37" s="42"/>
    </row>
    <row r="38" spans="1:15" ht="13.5" customHeight="1">
      <c r="A38" s="113"/>
      <c r="B38" s="130"/>
      <c r="C38" s="116"/>
      <c r="D38" s="116"/>
      <c r="E38" s="116"/>
      <c r="F38" s="116"/>
      <c r="G38" s="116"/>
      <c r="H38" s="116"/>
      <c r="I38" s="116"/>
      <c r="J38" s="42"/>
      <c r="L38" s="12"/>
      <c r="M38" s="42"/>
      <c r="N38" s="42"/>
      <c r="O38" s="42"/>
    </row>
    <row r="39" spans="1:15" ht="3.6" customHeight="1">
      <c r="A39" s="42"/>
      <c r="B39" s="42"/>
      <c r="C39" s="42"/>
      <c r="D39" s="42"/>
      <c r="E39" s="42"/>
      <c r="F39" s="42"/>
      <c r="G39" s="42"/>
      <c r="H39" s="42"/>
      <c r="I39" s="42"/>
      <c r="J39" s="42"/>
      <c r="L39" s="12"/>
      <c r="M39" s="42"/>
      <c r="N39" s="42"/>
      <c r="O39" s="42"/>
    </row>
    <row r="40" spans="1:15" ht="13.5" customHeight="1">
      <c r="A40" s="131"/>
      <c r="B40" s="114"/>
      <c r="C40" s="114"/>
      <c r="D40" s="42"/>
      <c r="E40" s="115"/>
      <c r="F40" s="148"/>
      <c r="G40" s="148"/>
      <c r="H40" s="148"/>
      <c r="I40" s="148"/>
      <c r="J40" s="148"/>
      <c r="L40" s="12"/>
      <c r="M40" s="42"/>
      <c r="N40" s="42"/>
      <c r="O40" s="42"/>
    </row>
    <row r="41" spans="1:15" ht="9" customHeight="1">
      <c r="A41" s="4" t="s">
        <v>61</v>
      </c>
      <c r="B41" s="5"/>
      <c r="C41" s="5"/>
      <c r="F41" s="4" t="s">
        <v>9</v>
      </c>
      <c r="G41" s="4"/>
      <c r="H41" s="4"/>
      <c r="I41" s="4"/>
      <c r="J41" s="4"/>
      <c r="L41" s="12"/>
      <c r="M41" s="42"/>
      <c r="N41" s="42"/>
      <c r="O41" s="42"/>
    </row>
    <row r="42" spans="1:15" ht="21" customHeight="1">
      <c r="L42" s="12"/>
      <c r="M42" s="42"/>
      <c r="N42" s="42"/>
      <c r="O42" s="42"/>
    </row>
    <row r="43" spans="1:15" ht="15" customHeight="1">
      <c r="A43" s="10"/>
      <c r="B43" s="10"/>
      <c r="C43" s="10"/>
      <c r="F43" s="11"/>
      <c r="G43" s="11"/>
      <c r="H43" s="11"/>
      <c r="I43" s="11"/>
      <c r="J43" s="11"/>
      <c r="L43" s="12"/>
      <c r="M43" s="42"/>
      <c r="N43" s="42"/>
      <c r="O43" s="42"/>
    </row>
    <row r="44" spans="1:15" ht="18" customHeight="1">
      <c r="A44" s="58" t="str">
        <f>IF($N$44=1,"Subcontractor's Signature",IF($N$44=2,"1st Tier Subcontractor's Signature(if applicable)","Contractor's Signature"))</f>
        <v>1st Tier Subcontractor's Signature(if applicable)</v>
      </c>
      <c r="B44" s="59"/>
      <c r="C44" s="59"/>
      <c r="D44" s="60"/>
      <c r="E44" s="60"/>
      <c r="F44" s="58" t="s">
        <v>9</v>
      </c>
      <c r="G44" s="58"/>
      <c r="H44" s="58"/>
      <c r="I44" s="58"/>
      <c r="J44" s="58"/>
      <c r="K44" s="60"/>
      <c r="L44" s="12"/>
      <c r="M44" s="42"/>
      <c r="N44" s="43">
        <v>2</v>
      </c>
      <c r="O44" s="42"/>
    </row>
    <row r="45" spans="1:15" ht="18" customHeight="1">
      <c r="A45" s="10"/>
      <c r="B45" s="10"/>
      <c r="C45" s="10"/>
      <c r="F45" s="11"/>
      <c r="G45" s="11"/>
      <c r="H45" s="117"/>
      <c r="I45" s="11"/>
      <c r="J45" s="11"/>
      <c r="L45" s="12"/>
      <c r="M45" s="42"/>
      <c r="N45" s="43"/>
      <c r="O45" s="42"/>
    </row>
    <row r="46" spans="1:15">
      <c r="A46" s="58" t="s">
        <v>62</v>
      </c>
      <c r="B46" s="59"/>
      <c r="C46" s="59"/>
      <c r="D46" s="60"/>
      <c r="E46" s="60"/>
      <c r="F46" s="58"/>
      <c r="G46" s="62"/>
      <c r="H46" s="118" t="s">
        <v>9</v>
      </c>
      <c r="I46" s="58"/>
      <c r="J46" s="58"/>
      <c r="K46" s="60"/>
      <c r="L46" s="12"/>
      <c r="M46" s="42"/>
      <c r="N46" s="42"/>
      <c r="O46" s="42"/>
    </row>
    <row r="47" spans="1:15" ht="9.75" customHeight="1" thickBot="1">
      <c r="A47" s="58"/>
      <c r="B47" s="59"/>
      <c r="C47" s="59"/>
      <c r="D47" s="60"/>
      <c r="E47" s="60"/>
      <c r="F47" s="58"/>
      <c r="G47" s="58"/>
      <c r="H47" s="58"/>
      <c r="I47" s="58"/>
      <c r="J47" s="58"/>
      <c r="K47" s="60"/>
      <c r="L47" s="12"/>
      <c r="M47" s="42"/>
      <c r="N47" s="42"/>
      <c r="O47" s="42"/>
    </row>
    <row r="48" spans="1:15" ht="15.75" thickTop="1">
      <c r="A48" s="14"/>
      <c r="B48" s="14"/>
      <c r="C48" s="14"/>
      <c r="D48" s="14"/>
      <c r="E48" s="14"/>
      <c r="F48" s="14"/>
      <c r="G48" s="14"/>
      <c r="H48" s="14"/>
      <c r="I48" s="14"/>
      <c r="J48" s="14"/>
      <c r="K48" s="14"/>
      <c r="L48" s="61"/>
      <c r="M48" s="42"/>
      <c r="N48" s="42"/>
      <c r="O48" s="42"/>
    </row>
    <row r="49" spans="1:15">
      <c r="A49" s="13"/>
      <c r="B49" s="13"/>
      <c r="C49" s="13"/>
      <c r="D49" s="13"/>
      <c r="E49" s="13"/>
      <c r="F49" s="13"/>
      <c r="G49" s="13"/>
      <c r="H49" s="13"/>
      <c r="I49" s="13"/>
      <c r="J49" s="13"/>
      <c r="K49" s="13"/>
      <c r="L49" s="61"/>
      <c r="M49" s="42"/>
      <c r="N49" s="42"/>
      <c r="O49" s="42"/>
    </row>
    <row r="50" spans="1:15">
      <c r="A50" s="42"/>
      <c r="B50" s="42"/>
      <c r="C50" s="42"/>
      <c r="D50" s="42"/>
      <c r="E50" s="42"/>
      <c r="F50" s="42"/>
      <c r="G50" s="42"/>
      <c r="H50" s="42"/>
      <c r="I50" s="42"/>
      <c r="J50" s="42"/>
      <c r="K50" s="42"/>
    </row>
    <row r="51" spans="1:15">
      <c r="A51" s="42"/>
      <c r="B51" s="42"/>
      <c r="C51" s="42"/>
      <c r="D51" s="42"/>
      <c r="E51" s="42"/>
      <c r="F51" s="42"/>
      <c r="G51" s="42"/>
      <c r="H51" s="42"/>
      <c r="I51" s="42"/>
      <c r="J51" s="42"/>
      <c r="K51" s="42"/>
    </row>
  </sheetData>
  <sheetProtection selectLockedCells="1"/>
  <customSheetViews>
    <customSheetView guid="{208F8606-CE40-11D5-962A-0050DA30B755}" showGridLines="0" showRowCol="0" zeroValues="0" hiddenColumns="1" showRuler="0" topLeftCell="A34">
      <selection activeCell="F52" sqref="F52"/>
      <pageMargins left="0.25" right="0.25" top="0.25" bottom="0" header="0" footer="0"/>
      <printOptions horizontalCentered="1"/>
      <pageSetup orientation="portrait" blackAndWhite="1" r:id="rId1"/>
      <headerFooter alignWithMargins="0"/>
    </customSheetView>
    <customSheetView guid="{84BDB809-9BA6-11D5-873B-00E029598B4A}" showGridLines="0" showRowCol="0" zeroValues="0" printArea="1" hiddenColumns="1" showRuler="0" topLeftCell="A89">
      <selection activeCell="B13" sqref="B13"/>
      <pageMargins left="0.25" right="0.25" top="0.25" bottom="0" header="0" footer="0"/>
      <printOptions horizontalCentered="1"/>
      <pageSetup orientation="portrait" blackAndWhite="1" r:id="rId2"/>
      <headerFooter alignWithMargins="0"/>
    </customSheetView>
  </customSheetViews>
  <mergeCells count="19">
    <mergeCell ref="A26:B26"/>
    <mergeCell ref="A27:B27"/>
    <mergeCell ref="A28:B28"/>
    <mergeCell ref="A22:B22"/>
    <mergeCell ref="A23:B23"/>
    <mergeCell ref="A24:B24"/>
    <mergeCell ref="A25:B25"/>
    <mergeCell ref="J7:K7"/>
    <mergeCell ref="F40:J40"/>
    <mergeCell ref="H10:J10"/>
    <mergeCell ref="D12:J12"/>
    <mergeCell ref="D15:J15"/>
    <mergeCell ref="A15:B15"/>
    <mergeCell ref="E10:G10"/>
    <mergeCell ref="H20:H21"/>
    <mergeCell ref="B10:D10"/>
    <mergeCell ref="J20:J21"/>
    <mergeCell ref="I18:J18"/>
    <mergeCell ref="E18:F18"/>
  </mergeCells>
  <phoneticPr fontId="25" type="noConversion"/>
  <printOptions horizontalCentered="1"/>
  <pageMargins left="0.25" right="0.21" top="0.25" bottom="0" header="0" footer="0"/>
  <pageSetup scale="95" orientation="landscape" blackAndWhite="1" r:id="rId3"/>
  <headerFooter alignWithMargins="0"/>
  <drawing r:id="rId4"/>
  <legacyDrawing r:id="rId5"/>
</worksheet>
</file>

<file path=xl/worksheets/sheet2.xml><?xml version="1.0" encoding="utf-8"?>
<worksheet xmlns="http://schemas.openxmlformats.org/spreadsheetml/2006/main" xmlns:r="http://schemas.openxmlformats.org/officeDocument/2006/relationships">
  <sheetPr codeName="Sheet21">
    <pageSetUpPr autoPageBreaks="0" fitToPage="1"/>
  </sheetPr>
  <dimension ref="A1:M58"/>
  <sheetViews>
    <sheetView showGridLines="0" showRowColHeaders="0" showZeros="0" zoomScaleNormal="100" workbookViewId="0">
      <selection activeCell="D30" sqref="D30"/>
    </sheetView>
  </sheetViews>
  <sheetFormatPr defaultRowHeight="8.25"/>
  <cols>
    <col min="1" max="1" width="9.140625" style="17"/>
    <col min="2" max="2" width="10" style="17" customWidth="1"/>
    <col min="3" max="3" width="13.5703125" style="17" customWidth="1"/>
    <col min="4" max="4" width="17" style="17" customWidth="1"/>
    <col min="5" max="5" width="12.85546875" style="17" customWidth="1"/>
    <col min="6" max="6" width="15.28515625" style="17" customWidth="1"/>
    <col min="7" max="7" width="8.7109375" style="17" customWidth="1"/>
    <col min="8" max="8" width="9.28515625" style="17" customWidth="1"/>
    <col min="9" max="9" width="10.42578125" style="17" customWidth="1"/>
    <col min="10" max="10" width="9.85546875" style="17" customWidth="1"/>
    <col min="11" max="11" width="15" style="17" customWidth="1"/>
    <col min="12" max="12" width="1.140625" style="17" customWidth="1"/>
    <col min="13" max="13" width="4.42578125" style="17" customWidth="1"/>
    <col min="14" max="16384" width="9.140625" style="17"/>
  </cols>
  <sheetData>
    <row r="1" spans="1:13" ht="15.75" thickBot="1">
      <c r="A1" s="1"/>
      <c r="B1" s="1"/>
      <c r="C1" s="1"/>
      <c r="D1" s="1"/>
      <c r="E1" s="1"/>
      <c r="F1" s="1"/>
      <c r="G1" s="1"/>
      <c r="H1" s="1"/>
      <c r="I1" s="1"/>
      <c r="J1" s="1"/>
      <c r="K1" s="1"/>
      <c r="L1" s="1"/>
      <c r="M1" s="13"/>
    </row>
    <row r="2" spans="1:13" ht="15" customHeight="1" thickTop="1">
      <c r="B2" s="6" t="s">
        <v>11</v>
      </c>
      <c r="C2" s="6"/>
      <c r="D2" s="21"/>
      <c r="E2" s="21"/>
      <c r="F2" s="21"/>
      <c r="G2" s="21"/>
      <c r="H2" s="21"/>
      <c r="I2" s="21"/>
      <c r="J2" s="21"/>
      <c r="K2" s="21"/>
      <c r="L2" s="21"/>
      <c r="M2" s="31"/>
    </row>
    <row r="3" spans="1:13" ht="9.75" customHeight="1">
      <c r="B3" s="24" t="s">
        <v>0</v>
      </c>
      <c r="C3" s="24"/>
      <c r="D3" s="21"/>
      <c r="E3" s="21"/>
      <c r="F3" s="21"/>
      <c r="G3" s="21"/>
      <c r="H3" s="21"/>
      <c r="I3" s="21"/>
      <c r="J3" s="21"/>
      <c r="K3" s="21"/>
      <c r="L3" s="21"/>
      <c r="M3" s="31"/>
    </row>
    <row r="4" spans="1:13" ht="9.75" customHeight="1">
      <c r="B4" s="24" t="s">
        <v>59</v>
      </c>
      <c r="C4" s="24"/>
      <c r="D4" s="21"/>
      <c r="E4" s="21"/>
      <c r="F4" s="21"/>
      <c r="G4" s="21"/>
      <c r="H4" s="21"/>
      <c r="I4" s="21"/>
      <c r="J4" s="21"/>
      <c r="K4" s="21"/>
      <c r="L4" s="21"/>
      <c r="M4" s="31"/>
    </row>
    <row r="5" spans="1:13" ht="15" customHeight="1">
      <c r="B5" s="6" t="s">
        <v>66</v>
      </c>
      <c r="C5" s="6"/>
      <c r="D5" s="22"/>
      <c r="E5" s="22"/>
      <c r="F5" s="23"/>
      <c r="G5" s="23"/>
      <c r="H5" s="23"/>
      <c r="I5" s="23"/>
      <c r="J5" s="21"/>
      <c r="K5" s="21"/>
      <c r="L5" s="21"/>
      <c r="M5" s="31"/>
    </row>
    <row r="6" spans="1:13" ht="12.75" customHeight="1">
      <c r="B6" s="25"/>
      <c r="C6" s="25"/>
      <c r="D6" s="25"/>
      <c r="E6" s="25"/>
      <c r="F6" s="26"/>
      <c r="G6" s="26"/>
      <c r="H6" s="26"/>
      <c r="I6" s="26"/>
      <c r="K6" s="41" t="s">
        <v>41</v>
      </c>
      <c r="L6" s="57"/>
      <c r="M6" s="32"/>
    </row>
    <row r="7" spans="1:13" ht="3" customHeight="1">
      <c r="B7" s="25"/>
      <c r="C7" s="25"/>
      <c r="D7" s="25"/>
      <c r="E7" s="25"/>
      <c r="F7" s="26"/>
      <c r="G7" s="26"/>
      <c r="H7" s="26"/>
      <c r="I7" s="26"/>
      <c r="J7" s="25"/>
      <c r="K7" s="25"/>
      <c r="L7" s="25"/>
      <c r="M7" s="32"/>
    </row>
    <row r="8" spans="1:13" s="19" customFormat="1" ht="15">
      <c r="A8" s="181" t="s">
        <v>48</v>
      </c>
      <c r="B8" s="182"/>
      <c r="C8" s="182"/>
      <c r="D8" s="40">
        <f>'DBE Detailed Plan Front Page'!B6</f>
        <v>0</v>
      </c>
      <c r="E8" s="51" t="s">
        <v>20</v>
      </c>
      <c r="F8" s="153">
        <f>'DBE Detailed Plan Front Page'!B10</f>
        <v>0</v>
      </c>
      <c r="G8" s="153"/>
      <c r="H8" s="52" t="s">
        <v>21</v>
      </c>
      <c r="I8" s="153">
        <f>'DBE Detailed Plan Front Page'!A15</f>
        <v>0</v>
      </c>
      <c r="J8" s="153"/>
      <c r="K8" s="29"/>
      <c r="L8" s="28"/>
      <c r="M8" s="32"/>
    </row>
    <row r="9" spans="1:13" ht="15" customHeight="1">
      <c r="B9" s="25"/>
      <c r="C9" s="25"/>
      <c r="D9" s="25"/>
      <c r="E9" s="25"/>
      <c r="F9" s="26"/>
      <c r="G9" s="26"/>
      <c r="H9" s="26"/>
      <c r="I9" s="26"/>
      <c r="J9" s="25"/>
      <c r="K9" s="25"/>
      <c r="L9" s="34"/>
      <c r="M9" s="32"/>
    </row>
    <row r="10" spans="1:13" ht="10.5" customHeight="1">
      <c r="A10" s="25"/>
      <c r="B10" s="25"/>
      <c r="C10" s="25"/>
      <c r="D10" s="25"/>
      <c r="E10" s="25"/>
      <c r="F10" s="25"/>
      <c r="G10" s="25"/>
      <c r="H10" s="25"/>
      <c r="I10" s="25"/>
      <c r="J10" s="25"/>
      <c r="K10" s="25"/>
      <c r="L10" s="25"/>
      <c r="M10" s="32"/>
    </row>
    <row r="11" spans="1:13" ht="10.5" customHeight="1">
      <c r="A11" s="25"/>
      <c r="B11" s="25"/>
      <c r="C11" s="25"/>
      <c r="D11" s="25"/>
      <c r="E11" s="25"/>
      <c r="F11" s="25"/>
      <c r="G11" s="25"/>
      <c r="H11" s="25"/>
      <c r="I11" s="25"/>
      <c r="J11" s="25"/>
      <c r="K11" s="25"/>
      <c r="L11" s="25"/>
      <c r="M11" s="32"/>
    </row>
    <row r="12" spans="1:13" ht="10.5" customHeight="1">
      <c r="A12" s="25"/>
      <c r="B12" s="25"/>
      <c r="C12" s="25"/>
      <c r="D12" s="25"/>
      <c r="E12" s="25"/>
      <c r="F12" s="25"/>
      <c r="G12" s="25"/>
      <c r="H12" s="25"/>
      <c r="I12" s="25"/>
      <c r="J12" s="25"/>
      <c r="K12" s="25"/>
      <c r="L12" s="25"/>
      <c r="M12" s="32"/>
    </row>
    <row r="13" spans="1:13" ht="10.5" customHeight="1">
      <c r="A13" s="25"/>
      <c r="B13" s="25"/>
      <c r="C13" s="25"/>
      <c r="D13" s="25"/>
      <c r="E13" s="25"/>
      <c r="F13" s="25"/>
      <c r="G13" s="25"/>
      <c r="H13" s="25"/>
      <c r="I13" s="25"/>
      <c r="J13" s="25"/>
      <c r="K13" s="25"/>
      <c r="L13" s="25"/>
      <c r="M13" s="32"/>
    </row>
    <row r="14" spans="1:13" ht="10.5" customHeight="1">
      <c r="A14" s="25"/>
      <c r="B14" s="25"/>
      <c r="C14" s="25"/>
      <c r="D14" s="25"/>
      <c r="E14" s="25"/>
      <c r="F14" s="25"/>
      <c r="G14" s="25"/>
      <c r="H14" s="25"/>
      <c r="I14" s="25"/>
      <c r="J14" s="25"/>
      <c r="K14" s="25"/>
      <c r="L14" s="25"/>
      <c r="M14" s="32"/>
    </row>
    <row r="15" spans="1:13" ht="10.5" customHeight="1">
      <c r="A15" s="25"/>
      <c r="B15" s="25"/>
      <c r="C15" s="25"/>
      <c r="D15" s="25"/>
      <c r="E15" s="25"/>
      <c r="F15" s="25"/>
      <c r="G15" s="25"/>
      <c r="H15" s="25"/>
      <c r="I15" s="25"/>
      <c r="J15" s="25"/>
      <c r="K15" s="25"/>
      <c r="L15" s="25"/>
      <c r="M15" s="32"/>
    </row>
    <row r="16" spans="1:13" ht="10.5" customHeight="1">
      <c r="A16" s="25"/>
      <c r="B16" s="25"/>
      <c r="C16" s="25"/>
      <c r="D16" s="25"/>
      <c r="E16" s="25"/>
      <c r="F16" s="25"/>
      <c r="G16" s="25"/>
      <c r="H16" s="25"/>
      <c r="I16" s="25"/>
      <c r="J16" s="25"/>
      <c r="K16" s="25"/>
      <c r="L16" s="25"/>
      <c r="M16" s="32"/>
    </row>
    <row r="17" spans="1:13" ht="10.5" customHeight="1">
      <c r="A17" s="25"/>
      <c r="B17" s="25"/>
      <c r="C17" s="25"/>
      <c r="D17" s="25"/>
      <c r="E17" s="25"/>
      <c r="F17" s="25"/>
      <c r="G17" s="25"/>
      <c r="H17" s="25"/>
      <c r="I17" s="25"/>
      <c r="J17" s="25"/>
      <c r="K17" s="25"/>
      <c r="L17" s="25"/>
      <c r="M17" s="32"/>
    </row>
    <row r="18" spans="1:13" ht="18" customHeight="1">
      <c r="B18" s="30" t="s">
        <v>17</v>
      </c>
      <c r="C18" s="30"/>
      <c r="D18" s="25"/>
      <c r="E18" s="25"/>
      <c r="F18" s="25"/>
      <c r="G18" s="25"/>
      <c r="H18" s="25"/>
      <c r="I18" s="25"/>
      <c r="J18" s="25"/>
      <c r="K18" s="25"/>
      <c r="L18" s="25"/>
      <c r="M18" s="32"/>
    </row>
    <row r="19" spans="1:13" ht="18" customHeight="1">
      <c r="A19" s="171" t="s">
        <v>13</v>
      </c>
      <c r="B19" s="172"/>
      <c r="C19" s="173"/>
      <c r="D19" s="164" t="s">
        <v>33</v>
      </c>
      <c r="E19" s="168" t="s">
        <v>12</v>
      </c>
      <c r="F19" s="164" t="s">
        <v>15</v>
      </c>
      <c r="G19" s="155" t="s">
        <v>34</v>
      </c>
      <c r="H19" s="157"/>
      <c r="I19" s="155" t="s">
        <v>16</v>
      </c>
      <c r="J19" s="156"/>
      <c r="K19" s="157"/>
      <c r="L19" s="25"/>
      <c r="M19" s="32"/>
    </row>
    <row r="20" spans="1:13" s="18" customFormat="1" ht="18.75" customHeight="1">
      <c r="A20" s="174"/>
      <c r="B20" s="175"/>
      <c r="C20" s="176"/>
      <c r="D20" s="165"/>
      <c r="E20" s="169"/>
      <c r="F20" s="165"/>
      <c r="G20" s="158"/>
      <c r="H20" s="160"/>
      <c r="I20" s="158"/>
      <c r="J20" s="159"/>
      <c r="K20" s="160"/>
      <c r="L20" s="26"/>
      <c r="M20" s="33"/>
    </row>
    <row r="21" spans="1:13" s="18" customFormat="1" ht="20.25" customHeight="1">
      <c r="A21" s="177"/>
      <c r="B21" s="178"/>
      <c r="C21" s="179"/>
      <c r="D21" s="166"/>
      <c r="E21" s="170"/>
      <c r="F21" s="166"/>
      <c r="G21" s="161"/>
      <c r="H21" s="163"/>
      <c r="I21" s="161"/>
      <c r="J21" s="162"/>
      <c r="K21" s="163"/>
      <c r="L21" s="47"/>
      <c r="M21" s="33"/>
    </row>
    <row r="22" spans="1:13" ht="14.25" customHeight="1">
      <c r="A22" s="167"/>
      <c r="B22" s="167"/>
      <c r="C22" s="167"/>
      <c r="D22" s="45"/>
      <c r="E22" s="46"/>
      <c r="F22" s="65"/>
      <c r="G22" s="154">
        <f>F22*D22</f>
        <v>0</v>
      </c>
      <c r="H22" s="154"/>
      <c r="I22" s="35"/>
      <c r="J22" s="35"/>
      <c r="K22" s="35"/>
      <c r="L22" s="25"/>
      <c r="M22" s="32"/>
    </row>
    <row r="23" spans="1:13" s="20" customFormat="1" ht="14.25" customHeight="1">
      <c r="A23" s="167"/>
      <c r="B23" s="167"/>
      <c r="C23" s="167"/>
      <c r="D23" s="45"/>
      <c r="E23" s="46"/>
      <c r="F23" s="65"/>
      <c r="G23" s="154">
        <f t="shared" ref="G23:G45" si="0">F23*D23</f>
        <v>0</v>
      </c>
      <c r="H23" s="154"/>
      <c r="I23" s="35"/>
      <c r="J23" s="35"/>
      <c r="K23" s="35"/>
      <c r="L23" s="25"/>
      <c r="M23" s="32"/>
    </row>
    <row r="24" spans="1:13" ht="14.25" customHeight="1">
      <c r="A24" s="167"/>
      <c r="B24" s="167"/>
      <c r="C24" s="167"/>
      <c r="D24" s="45"/>
      <c r="E24" s="46"/>
      <c r="F24" s="65"/>
      <c r="G24" s="154">
        <f t="shared" si="0"/>
        <v>0</v>
      </c>
      <c r="H24" s="154"/>
      <c r="I24" s="35"/>
      <c r="J24" s="35"/>
      <c r="K24" s="35"/>
      <c r="L24" s="25"/>
      <c r="M24" s="32"/>
    </row>
    <row r="25" spans="1:13" ht="14.25" customHeight="1">
      <c r="A25" s="167"/>
      <c r="B25" s="167"/>
      <c r="C25" s="167"/>
      <c r="D25" s="45"/>
      <c r="E25" s="46"/>
      <c r="F25" s="65"/>
      <c r="G25" s="154">
        <f t="shared" si="0"/>
        <v>0</v>
      </c>
      <c r="H25" s="154"/>
      <c r="I25" s="35"/>
      <c r="J25" s="35"/>
      <c r="K25" s="35"/>
      <c r="L25" s="25"/>
      <c r="M25" s="32"/>
    </row>
    <row r="26" spans="1:13" ht="14.25" customHeight="1">
      <c r="A26" s="167"/>
      <c r="B26" s="167"/>
      <c r="C26" s="167"/>
      <c r="D26" s="45"/>
      <c r="E26" s="46"/>
      <c r="F26" s="65"/>
      <c r="G26" s="154">
        <f t="shared" si="0"/>
        <v>0</v>
      </c>
      <c r="H26" s="154"/>
      <c r="I26" s="35"/>
      <c r="J26" s="35"/>
      <c r="K26" s="35"/>
      <c r="L26" s="25"/>
      <c r="M26" s="32"/>
    </row>
    <row r="27" spans="1:13" ht="14.25" customHeight="1">
      <c r="A27" s="167"/>
      <c r="B27" s="167"/>
      <c r="C27" s="167"/>
      <c r="D27" s="45"/>
      <c r="E27" s="46"/>
      <c r="F27" s="65"/>
      <c r="G27" s="154">
        <f t="shared" si="0"/>
        <v>0</v>
      </c>
      <c r="H27" s="154"/>
      <c r="I27" s="35"/>
      <c r="J27" s="35"/>
      <c r="K27" s="35"/>
      <c r="L27" s="25"/>
      <c r="M27" s="32"/>
    </row>
    <row r="28" spans="1:13" ht="14.25" customHeight="1">
      <c r="A28" s="167"/>
      <c r="B28" s="167"/>
      <c r="C28" s="167"/>
      <c r="D28" s="45"/>
      <c r="E28" s="46"/>
      <c r="F28" s="65"/>
      <c r="G28" s="154">
        <f t="shared" si="0"/>
        <v>0</v>
      </c>
      <c r="H28" s="154"/>
      <c r="I28" s="35"/>
      <c r="J28" s="35"/>
      <c r="K28" s="35"/>
      <c r="L28" s="25"/>
      <c r="M28" s="32"/>
    </row>
    <row r="29" spans="1:13" ht="14.25" customHeight="1">
      <c r="A29" s="167"/>
      <c r="B29" s="167"/>
      <c r="C29" s="167"/>
      <c r="D29" s="45"/>
      <c r="E29" s="46"/>
      <c r="F29" s="65"/>
      <c r="G29" s="154">
        <f t="shared" si="0"/>
        <v>0</v>
      </c>
      <c r="H29" s="154"/>
      <c r="I29" s="35"/>
      <c r="J29" s="35"/>
      <c r="K29" s="35"/>
      <c r="L29" s="25"/>
      <c r="M29" s="32"/>
    </row>
    <row r="30" spans="1:13" ht="14.25" customHeight="1">
      <c r="A30" s="167"/>
      <c r="B30" s="167"/>
      <c r="C30" s="167"/>
      <c r="D30" s="45"/>
      <c r="E30" s="46"/>
      <c r="F30" s="65"/>
      <c r="G30" s="154">
        <f t="shared" si="0"/>
        <v>0</v>
      </c>
      <c r="H30" s="154"/>
      <c r="I30" s="35"/>
      <c r="J30" s="35"/>
      <c r="K30" s="35"/>
      <c r="L30" s="25"/>
      <c r="M30" s="32"/>
    </row>
    <row r="31" spans="1:13" ht="14.25" customHeight="1">
      <c r="A31" s="167"/>
      <c r="B31" s="167"/>
      <c r="C31" s="167"/>
      <c r="D31" s="45"/>
      <c r="E31" s="46"/>
      <c r="F31" s="65"/>
      <c r="G31" s="154">
        <f t="shared" si="0"/>
        <v>0</v>
      </c>
      <c r="H31" s="154"/>
      <c r="I31" s="35"/>
      <c r="J31" s="35"/>
      <c r="K31" s="35"/>
      <c r="L31" s="25"/>
      <c r="M31" s="32"/>
    </row>
    <row r="32" spans="1:13" ht="14.25" customHeight="1">
      <c r="A32" s="167"/>
      <c r="B32" s="167"/>
      <c r="C32" s="167"/>
      <c r="D32" s="45"/>
      <c r="E32" s="46"/>
      <c r="F32" s="65"/>
      <c r="G32" s="154">
        <f t="shared" si="0"/>
        <v>0</v>
      </c>
      <c r="H32" s="154"/>
      <c r="I32" s="35"/>
      <c r="J32" s="35"/>
      <c r="K32" s="35"/>
      <c r="L32" s="25"/>
      <c r="M32" s="32"/>
    </row>
    <row r="33" spans="1:13" ht="14.25" customHeight="1">
      <c r="A33" s="167"/>
      <c r="B33" s="167"/>
      <c r="C33" s="167"/>
      <c r="D33" s="45"/>
      <c r="E33" s="46"/>
      <c r="F33" s="65"/>
      <c r="G33" s="154">
        <f t="shared" si="0"/>
        <v>0</v>
      </c>
      <c r="H33" s="154"/>
      <c r="I33" s="35"/>
      <c r="J33" s="35"/>
      <c r="K33" s="35"/>
      <c r="L33" s="25"/>
      <c r="M33" s="32"/>
    </row>
    <row r="34" spans="1:13" ht="14.25" customHeight="1">
      <c r="A34" s="167"/>
      <c r="B34" s="167"/>
      <c r="C34" s="167"/>
      <c r="D34" s="45"/>
      <c r="E34" s="46"/>
      <c r="F34" s="65"/>
      <c r="G34" s="154">
        <f t="shared" si="0"/>
        <v>0</v>
      </c>
      <c r="H34" s="154"/>
      <c r="I34" s="35"/>
      <c r="J34" s="35"/>
      <c r="K34" s="35"/>
      <c r="L34" s="25"/>
      <c r="M34" s="32"/>
    </row>
    <row r="35" spans="1:13" ht="14.25" customHeight="1">
      <c r="A35" s="167"/>
      <c r="B35" s="167"/>
      <c r="C35" s="167"/>
      <c r="D35" s="45"/>
      <c r="E35" s="46"/>
      <c r="F35" s="65"/>
      <c r="G35" s="154">
        <f t="shared" si="0"/>
        <v>0</v>
      </c>
      <c r="H35" s="154"/>
      <c r="I35" s="35"/>
      <c r="J35" s="35"/>
      <c r="K35" s="35"/>
      <c r="L35" s="25"/>
      <c r="M35" s="32"/>
    </row>
    <row r="36" spans="1:13" ht="14.25" customHeight="1">
      <c r="A36" s="167"/>
      <c r="B36" s="167"/>
      <c r="C36" s="167"/>
      <c r="D36" s="45"/>
      <c r="E36" s="46"/>
      <c r="F36" s="65"/>
      <c r="G36" s="154">
        <f t="shared" si="0"/>
        <v>0</v>
      </c>
      <c r="H36" s="154"/>
      <c r="I36" s="35"/>
      <c r="J36" s="35"/>
      <c r="K36" s="35"/>
      <c r="L36" s="25"/>
      <c r="M36" s="32"/>
    </row>
    <row r="37" spans="1:13" ht="14.25" customHeight="1">
      <c r="A37" s="167"/>
      <c r="B37" s="167"/>
      <c r="C37" s="167"/>
      <c r="D37" s="45"/>
      <c r="E37" s="46"/>
      <c r="F37" s="65"/>
      <c r="G37" s="154">
        <f t="shared" si="0"/>
        <v>0</v>
      </c>
      <c r="H37" s="154"/>
      <c r="I37" s="35"/>
      <c r="J37" s="35"/>
      <c r="K37" s="35"/>
      <c r="L37" s="25"/>
      <c r="M37" s="32"/>
    </row>
    <row r="38" spans="1:13" ht="14.25" customHeight="1">
      <c r="A38" s="167"/>
      <c r="B38" s="167"/>
      <c r="C38" s="167"/>
      <c r="D38" s="45"/>
      <c r="E38" s="46"/>
      <c r="F38" s="65"/>
      <c r="G38" s="154">
        <f t="shared" si="0"/>
        <v>0</v>
      </c>
      <c r="H38" s="154"/>
      <c r="I38" s="35"/>
      <c r="J38" s="35"/>
      <c r="K38" s="35"/>
      <c r="L38" s="25"/>
      <c r="M38" s="32"/>
    </row>
    <row r="39" spans="1:13" ht="14.25" customHeight="1">
      <c r="A39" s="167"/>
      <c r="B39" s="167"/>
      <c r="C39" s="167"/>
      <c r="D39" s="45"/>
      <c r="E39" s="46"/>
      <c r="F39" s="65"/>
      <c r="G39" s="154">
        <f t="shared" si="0"/>
        <v>0</v>
      </c>
      <c r="H39" s="154"/>
      <c r="I39" s="35"/>
      <c r="J39" s="35"/>
      <c r="K39" s="35"/>
      <c r="L39" s="25"/>
      <c r="M39" s="32"/>
    </row>
    <row r="40" spans="1:13" ht="14.25" customHeight="1">
      <c r="A40" s="167"/>
      <c r="B40" s="167"/>
      <c r="C40" s="167"/>
      <c r="D40" s="45"/>
      <c r="E40" s="46"/>
      <c r="F40" s="65"/>
      <c r="G40" s="154">
        <f t="shared" si="0"/>
        <v>0</v>
      </c>
      <c r="H40" s="154"/>
      <c r="I40" s="35"/>
      <c r="J40" s="35"/>
      <c r="K40" s="35"/>
      <c r="L40" s="25"/>
      <c r="M40" s="32"/>
    </row>
    <row r="41" spans="1:13" ht="14.25" customHeight="1">
      <c r="A41" s="167"/>
      <c r="B41" s="167"/>
      <c r="C41" s="167"/>
      <c r="D41" s="45"/>
      <c r="E41" s="46"/>
      <c r="F41" s="65"/>
      <c r="G41" s="154">
        <f t="shared" si="0"/>
        <v>0</v>
      </c>
      <c r="H41" s="154"/>
      <c r="I41" s="35"/>
      <c r="J41" s="35"/>
      <c r="K41" s="35"/>
      <c r="L41" s="25"/>
      <c r="M41" s="32"/>
    </row>
    <row r="42" spans="1:13" ht="14.25" customHeight="1">
      <c r="A42" s="167"/>
      <c r="B42" s="167"/>
      <c r="C42" s="167"/>
      <c r="D42" s="45"/>
      <c r="E42" s="46"/>
      <c r="F42" s="65"/>
      <c r="G42" s="154">
        <f t="shared" si="0"/>
        <v>0</v>
      </c>
      <c r="H42" s="154"/>
      <c r="I42" s="35"/>
      <c r="J42" s="35"/>
      <c r="K42" s="35"/>
      <c r="L42" s="25"/>
      <c r="M42" s="32"/>
    </row>
    <row r="43" spans="1:13" ht="14.25" customHeight="1">
      <c r="A43" s="167"/>
      <c r="B43" s="167"/>
      <c r="C43" s="167"/>
      <c r="D43" s="45"/>
      <c r="E43" s="46"/>
      <c r="F43" s="65"/>
      <c r="G43" s="154">
        <f t="shared" si="0"/>
        <v>0</v>
      </c>
      <c r="H43" s="154"/>
      <c r="I43" s="35"/>
      <c r="J43" s="35"/>
      <c r="K43" s="35"/>
      <c r="L43" s="25"/>
      <c r="M43" s="32"/>
    </row>
    <row r="44" spans="1:13" ht="14.25" customHeight="1">
      <c r="A44" s="167"/>
      <c r="B44" s="167"/>
      <c r="C44" s="167"/>
      <c r="D44" s="45"/>
      <c r="E44" s="46"/>
      <c r="F44" s="65"/>
      <c r="G44" s="154">
        <f t="shared" si="0"/>
        <v>0</v>
      </c>
      <c r="H44" s="154"/>
      <c r="I44" s="35"/>
      <c r="J44" s="35"/>
      <c r="K44" s="35"/>
      <c r="L44" s="25"/>
      <c r="M44" s="32"/>
    </row>
    <row r="45" spans="1:13" ht="14.25" customHeight="1">
      <c r="A45" s="167"/>
      <c r="B45" s="167"/>
      <c r="C45" s="167"/>
      <c r="D45" s="45"/>
      <c r="E45" s="46"/>
      <c r="F45" s="65"/>
      <c r="G45" s="154">
        <f t="shared" si="0"/>
        <v>0</v>
      </c>
      <c r="H45" s="154"/>
      <c r="I45" s="35"/>
      <c r="J45" s="35"/>
      <c r="K45" s="35"/>
      <c r="L45" s="25"/>
      <c r="M45" s="32"/>
    </row>
    <row r="46" spans="1:13" ht="14.25" customHeight="1" thickBot="1">
      <c r="A46" s="180"/>
      <c r="B46" s="180"/>
      <c r="C46" s="180"/>
      <c r="D46" s="180"/>
      <c r="E46" s="180" t="s">
        <v>27</v>
      </c>
      <c r="F46" s="180"/>
      <c r="G46" s="154">
        <f>SUM(G22:H45)</f>
        <v>0</v>
      </c>
      <c r="H46" s="154"/>
      <c r="I46" s="35"/>
      <c r="J46" s="35"/>
      <c r="K46" s="35"/>
      <c r="L46" s="25"/>
      <c r="M46" s="32"/>
    </row>
    <row r="47" spans="1:13" ht="15" thickTop="1">
      <c r="A47" s="54"/>
      <c r="B47" s="55"/>
      <c r="C47" s="55"/>
      <c r="D47" s="55"/>
      <c r="E47" s="55"/>
      <c r="F47" s="55"/>
      <c r="G47" s="55"/>
      <c r="H47" s="55"/>
      <c r="I47" s="55"/>
      <c r="J47" s="55"/>
      <c r="K47" s="55"/>
      <c r="L47" s="55"/>
      <c r="M47" s="53"/>
    </row>
    <row r="48" spans="1:13" ht="14.25">
      <c r="B48" s="27"/>
      <c r="C48" s="27"/>
      <c r="D48" s="27"/>
      <c r="E48" s="27"/>
      <c r="F48" s="27"/>
      <c r="G48" s="27"/>
      <c r="H48" s="27"/>
      <c r="I48" s="27"/>
      <c r="J48" s="27"/>
      <c r="K48" s="27"/>
      <c r="L48" s="27"/>
      <c r="M48" s="27"/>
    </row>
    <row r="49" spans="2:13" ht="14.25">
      <c r="B49" s="27"/>
      <c r="C49" s="27"/>
      <c r="D49" s="27"/>
      <c r="E49" s="27"/>
      <c r="F49" s="27"/>
      <c r="G49" s="27"/>
      <c r="H49" s="27"/>
      <c r="I49" s="27"/>
      <c r="J49" s="27"/>
      <c r="K49" s="27"/>
      <c r="L49" s="27"/>
      <c r="M49" s="27"/>
    </row>
    <row r="50" spans="2:13" ht="14.25">
      <c r="B50" s="27"/>
      <c r="C50" s="27"/>
      <c r="D50" s="27"/>
      <c r="E50" s="27"/>
      <c r="F50" s="27"/>
      <c r="G50" s="27"/>
      <c r="H50" s="27"/>
      <c r="I50" s="27"/>
      <c r="J50" s="27"/>
      <c r="K50" s="27"/>
      <c r="L50" s="27"/>
      <c r="M50" s="27"/>
    </row>
    <row r="51" spans="2:13" ht="14.25">
      <c r="B51" s="27"/>
      <c r="C51" s="27"/>
      <c r="D51" s="27"/>
      <c r="E51" s="27"/>
      <c r="F51" s="27"/>
      <c r="G51" s="27"/>
      <c r="H51" s="27"/>
      <c r="I51" s="27"/>
      <c r="J51" s="27"/>
      <c r="K51" s="27"/>
      <c r="L51" s="27"/>
      <c r="M51" s="27"/>
    </row>
    <row r="52" spans="2:13" ht="14.25">
      <c r="B52" s="27"/>
      <c r="C52" s="27"/>
      <c r="D52" s="27"/>
      <c r="E52" s="27"/>
      <c r="F52" s="27"/>
      <c r="G52" s="27"/>
      <c r="H52" s="27"/>
      <c r="I52" s="27"/>
      <c r="J52" s="27"/>
      <c r="K52" s="27"/>
      <c r="L52" s="27"/>
      <c r="M52" s="27"/>
    </row>
    <row r="53" spans="2:13" ht="14.25">
      <c r="B53" s="27"/>
      <c r="C53" s="27"/>
      <c r="D53" s="27"/>
      <c r="E53" s="27"/>
      <c r="F53" s="27"/>
      <c r="G53" s="27"/>
      <c r="H53" s="27"/>
      <c r="I53" s="27"/>
      <c r="J53" s="27"/>
      <c r="K53" s="27"/>
      <c r="L53" s="27"/>
      <c r="M53" s="27"/>
    </row>
    <row r="54" spans="2:13" ht="14.25">
      <c r="B54" s="27"/>
      <c r="C54" s="27"/>
      <c r="D54" s="27"/>
      <c r="E54" s="27"/>
      <c r="F54" s="27"/>
      <c r="G54" s="27"/>
      <c r="H54" s="27"/>
      <c r="I54" s="27"/>
      <c r="J54" s="27"/>
      <c r="K54" s="27"/>
      <c r="L54" s="27"/>
      <c r="M54" s="27"/>
    </row>
    <row r="55" spans="2:13" ht="14.25">
      <c r="B55" s="27"/>
      <c r="C55" s="27"/>
      <c r="D55" s="27"/>
      <c r="E55" s="27"/>
      <c r="F55" s="27"/>
      <c r="G55" s="27"/>
      <c r="H55" s="27"/>
      <c r="I55" s="27"/>
      <c r="J55" s="27"/>
      <c r="K55" s="27"/>
      <c r="L55" s="27"/>
      <c r="M55" s="27"/>
    </row>
    <row r="56" spans="2:13" ht="14.25">
      <c r="B56" s="27"/>
      <c r="C56" s="27"/>
      <c r="D56" s="27"/>
      <c r="E56" s="27"/>
      <c r="F56" s="27"/>
      <c r="G56" s="27"/>
      <c r="H56" s="27"/>
      <c r="I56" s="27"/>
      <c r="J56" s="27"/>
      <c r="K56" s="27"/>
      <c r="L56" s="27"/>
      <c r="M56" s="27"/>
    </row>
    <row r="57" spans="2:13" ht="14.25">
      <c r="B57" s="27"/>
      <c r="C57" s="27"/>
      <c r="D57" s="27"/>
      <c r="E57" s="27"/>
      <c r="F57" s="27"/>
      <c r="G57" s="27"/>
      <c r="H57" s="27"/>
      <c r="I57" s="27"/>
      <c r="J57" s="27"/>
      <c r="K57" s="27"/>
      <c r="L57" s="27"/>
      <c r="M57" s="27"/>
    </row>
    <row r="58" spans="2:13" ht="14.25">
      <c r="B58" s="27"/>
      <c r="C58" s="27"/>
      <c r="D58" s="27"/>
      <c r="E58" s="27"/>
      <c r="F58" s="27"/>
      <c r="G58" s="27"/>
      <c r="H58" s="27"/>
      <c r="I58" s="27"/>
      <c r="J58" s="27"/>
      <c r="K58" s="27"/>
      <c r="L58" s="27"/>
      <c r="M58" s="27"/>
    </row>
  </sheetData>
  <sheetProtection selectLockedCells="1"/>
  <mergeCells count="61">
    <mergeCell ref="E46:F46"/>
    <mergeCell ref="A8:C8"/>
    <mergeCell ref="A40:C40"/>
    <mergeCell ref="A25:C25"/>
    <mergeCell ref="A28:C28"/>
    <mergeCell ref="A37:C37"/>
    <mergeCell ref="A31:C31"/>
    <mergeCell ref="A34:C34"/>
    <mergeCell ref="A32:C32"/>
    <mergeCell ref="A33:C33"/>
    <mergeCell ref="A46:B46"/>
    <mergeCell ref="C46:D46"/>
    <mergeCell ref="A39:C39"/>
    <mergeCell ref="A44:C44"/>
    <mergeCell ref="A41:C41"/>
    <mergeCell ref="A42:C42"/>
    <mergeCell ref="A43:C43"/>
    <mergeCell ref="A45:C45"/>
    <mergeCell ref="E19:E21"/>
    <mergeCell ref="A29:C29"/>
    <mergeCell ref="A30:C30"/>
    <mergeCell ref="A26:C26"/>
    <mergeCell ref="A27:C27"/>
    <mergeCell ref="D19:D21"/>
    <mergeCell ref="A23:C23"/>
    <mergeCell ref="A19:C21"/>
    <mergeCell ref="A24:C24"/>
    <mergeCell ref="A22:C22"/>
    <mergeCell ref="A38:C38"/>
    <mergeCell ref="A35:C35"/>
    <mergeCell ref="A36:C36"/>
    <mergeCell ref="G27:H27"/>
    <mergeCell ref="G28:H28"/>
    <mergeCell ref="G29:H29"/>
    <mergeCell ref="G37:H37"/>
    <mergeCell ref="G34:H34"/>
    <mergeCell ref="G36:H36"/>
    <mergeCell ref="G31:H31"/>
    <mergeCell ref="G46:H46"/>
    <mergeCell ref="G43:H43"/>
    <mergeCell ref="G44:H44"/>
    <mergeCell ref="G45:H45"/>
    <mergeCell ref="F19:F21"/>
    <mergeCell ref="G22:H22"/>
    <mergeCell ref="G26:H26"/>
    <mergeCell ref="G42:H42"/>
    <mergeCell ref="G35:H35"/>
    <mergeCell ref="G30:H30"/>
    <mergeCell ref="G32:H32"/>
    <mergeCell ref="G33:H33"/>
    <mergeCell ref="G38:H38"/>
    <mergeCell ref="G41:H41"/>
    <mergeCell ref="G40:H40"/>
    <mergeCell ref="G39:H39"/>
    <mergeCell ref="I8:J8"/>
    <mergeCell ref="G24:H24"/>
    <mergeCell ref="G25:H25"/>
    <mergeCell ref="I19:K21"/>
    <mergeCell ref="G19:H21"/>
    <mergeCell ref="G23:H23"/>
    <mergeCell ref="F8:G8"/>
  </mergeCells>
  <phoneticPr fontId="25" type="noConversion"/>
  <printOptions horizontalCentered="1"/>
  <pageMargins left="0" right="0" top="0.5" bottom="0.2" header="0" footer="0"/>
  <pageSetup orientation="landscape" blackAndWhite="1" horizontalDpi="4294967292" verticalDpi="300" r:id="rId1"/>
  <headerFooter alignWithMargins="0"/>
  <drawing r:id="rId2"/>
</worksheet>
</file>

<file path=xl/worksheets/sheet3.xml><?xml version="1.0" encoding="utf-8"?>
<worksheet xmlns="http://schemas.openxmlformats.org/spreadsheetml/2006/main" xmlns:r="http://schemas.openxmlformats.org/officeDocument/2006/relationships">
  <sheetPr codeName="Sheet2">
    <pageSetUpPr autoPageBreaks="0"/>
  </sheetPr>
  <dimension ref="A1:P56"/>
  <sheetViews>
    <sheetView showGridLines="0" showZeros="0" zoomScaleNormal="100" workbookViewId="0">
      <selection activeCell="M21" sqref="M21"/>
    </sheetView>
  </sheetViews>
  <sheetFormatPr defaultRowHeight="15"/>
  <cols>
    <col min="1" max="1" width="0.7109375" style="77" customWidth="1"/>
    <col min="2" max="2" width="9.140625" style="83"/>
    <col min="3" max="3" width="11.7109375" style="17" customWidth="1"/>
    <col min="4" max="5" width="8" style="17" customWidth="1"/>
    <col min="6" max="6" width="35.28515625" style="17" customWidth="1"/>
    <col min="7" max="7" width="7.7109375" style="17" customWidth="1"/>
    <col min="8" max="8" width="13" style="17" customWidth="1"/>
    <col min="9" max="9" width="15.7109375" style="17" customWidth="1"/>
    <col min="10" max="10" width="15.42578125" style="17" customWidth="1"/>
    <col min="11" max="12" width="13.85546875" style="17" customWidth="1"/>
    <col min="13" max="13" width="14.5703125" style="17" customWidth="1"/>
    <col min="14" max="14" width="5" style="80" customWidth="1"/>
    <col min="15" max="16384" width="9.140625" style="17"/>
  </cols>
  <sheetData>
    <row r="1" spans="1:14" s="80" customFormat="1">
      <c r="A1" s="77"/>
      <c r="B1" s="82"/>
      <c r="C1" s="77"/>
      <c r="D1" s="77"/>
      <c r="E1" s="77"/>
      <c r="F1" s="77"/>
      <c r="G1" s="77"/>
      <c r="H1" s="77"/>
      <c r="I1" s="77"/>
      <c r="J1" s="77"/>
      <c r="K1" s="77"/>
      <c r="L1" s="77"/>
      <c r="M1" s="77"/>
      <c r="N1" s="77"/>
    </row>
    <row r="2" spans="1:14" ht="15" customHeight="1">
      <c r="A2" s="79"/>
      <c r="B2" s="111"/>
      <c r="E2" s="107" t="s">
        <v>57</v>
      </c>
      <c r="F2" s="6"/>
      <c r="G2" s="106"/>
      <c r="H2" s="106"/>
      <c r="I2" s="106"/>
      <c r="J2" s="106"/>
      <c r="K2" s="21"/>
      <c r="L2" s="21"/>
      <c r="M2" s="21"/>
    </row>
    <row r="3" spans="1:14" ht="9.75" customHeight="1">
      <c r="A3" s="79"/>
      <c r="C3" s="110"/>
      <c r="F3" s="108"/>
      <c r="G3" s="109"/>
      <c r="H3" s="108" t="s">
        <v>0</v>
      </c>
      <c r="I3" s="21"/>
      <c r="J3" s="21"/>
      <c r="K3" s="21"/>
      <c r="L3" s="21"/>
      <c r="M3" s="21"/>
    </row>
    <row r="4" spans="1:14" ht="9.75" customHeight="1">
      <c r="A4" s="79"/>
      <c r="G4" s="24" t="s">
        <v>65</v>
      </c>
      <c r="H4" s="24"/>
      <c r="I4" s="21"/>
      <c r="K4" s="21"/>
      <c r="L4" s="21"/>
      <c r="M4" s="21"/>
    </row>
    <row r="5" spans="1:14" ht="15" customHeight="1">
      <c r="A5" s="79"/>
      <c r="H5" s="6" t="s">
        <v>64</v>
      </c>
      <c r="J5" s="23"/>
      <c r="K5" s="21"/>
      <c r="L5" s="21"/>
      <c r="M5" s="21"/>
    </row>
    <row r="6" spans="1:14" ht="12.75" customHeight="1">
      <c r="A6" s="79"/>
      <c r="E6" s="25"/>
      <c r="F6" s="25"/>
      <c r="G6" s="26"/>
      <c r="H6" s="26"/>
      <c r="I6" s="26"/>
      <c r="J6" s="26"/>
      <c r="M6" s="41" t="s">
        <v>40</v>
      </c>
      <c r="N6" s="79"/>
    </row>
    <row r="7" spans="1:14" ht="3" customHeight="1">
      <c r="A7" s="79"/>
      <c r="E7" s="25"/>
      <c r="F7" s="25"/>
      <c r="G7" s="26"/>
      <c r="H7" s="26"/>
      <c r="I7" s="26"/>
      <c r="J7" s="26"/>
      <c r="K7" s="25"/>
      <c r="L7" s="25"/>
      <c r="M7" s="25"/>
      <c r="N7" s="79"/>
    </row>
    <row r="8" spans="1:14" s="19" customFormat="1">
      <c r="A8" s="79"/>
      <c r="B8" s="84"/>
      <c r="C8" s="181" t="s">
        <v>48</v>
      </c>
      <c r="D8" s="182"/>
      <c r="E8" s="182"/>
      <c r="F8" s="182"/>
      <c r="G8" s="183">
        <f>'DBE Detailed Plan Front Page'!B6</f>
        <v>0</v>
      </c>
      <c r="H8" s="137"/>
      <c r="I8" s="51" t="s">
        <v>21</v>
      </c>
      <c r="J8" s="183">
        <f>'DBE Detailed Plan Front Page'!A15</f>
        <v>0</v>
      </c>
      <c r="K8" s="137"/>
      <c r="L8" s="29"/>
      <c r="M8" s="29"/>
      <c r="N8" s="79"/>
    </row>
    <row r="9" spans="1:14" ht="10.5" customHeight="1">
      <c r="A9" s="79"/>
      <c r="C9" s="25"/>
      <c r="D9" s="25"/>
      <c r="E9" s="25"/>
      <c r="F9" s="25"/>
      <c r="G9" s="25"/>
      <c r="H9" s="25"/>
      <c r="I9" s="25"/>
      <c r="J9" s="25"/>
      <c r="K9" s="25"/>
      <c r="L9" s="25"/>
      <c r="M9" s="25"/>
      <c r="N9" s="79"/>
    </row>
    <row r="10" spans="1:14" ht="10.5" customHeight="1">
      <c r="A10" s="79"/>
      <c r="C10" s="25"/>
      <c r="D10" s="25"/>
      <c r="E10" s="25"/>
      <c r="F10" s="25"/>
      <c r="G10" s="25"/>
      <c r="H10" s="25"/>
      <c r="I10" s="25"/>
      <c r="J10" s="25"/>
      <c r="K10" s="25"/>
      <c r="L10" s="25"/>
      <c r="M10" s="25"/>
      <c r="N10" s="79"/>
    </row>
    <row r="11" spans="1:14" ht="10.5" customHeight="1">
      <c r="A11" s="79"/>
      <c r="C11" s="25"/>
      <c r="D11" s="25"/>
      <c r="E11" s="25"/>
      <c r="F11" s="25"/>
      <c r="G11" s="25"/>
      <c r="H11" s="25"/>
      <c r="I11" s="25"/>
      <c r="J11" s="25"/>
      <c r="K11" s="25"/>
      <c r="L11" s="25"/>
      <c r="M11" s="25"/>
      <c r="N11" s="79"/>
    </row>
    <row r="12" spans="1:14" ht="10.5" customHeight="1">
      <c r="A12" s="79"/>
      <c r="B12" s="85"/>
      <c r="C12" s="25"/>
      <c r="D12" s="25"/>
      <c r="E12" s="25"/>
      <c r="F12" s="25"/>
      <c r="G12" s="25"/>
      <c r="H12" s="25"/>
      <c r="I12" s="25"/>
      <c r="J12" s="25"/>
      <c r="K12" s="25"/>
      <c r="L12" s="25"/>
      <c r="M12" s="78"/>
      <c r="N12" s="79"/>
    </row>
    <row r="13" spans="1:14" ht="10.5" customHeight="1">
      <c r="A13" s="79"/>
      <c r="C13" s="25"/>
      <c r="D13" s="25"/>
      <c r="E13" s="25"/>
      <c r="F13" s="25"/>
      <c r="G13" s="25"/>
      <c r="H13" s="25"/>
      <c r="I13" s="25"/>
      <c r="J13" s="25"/>
      <c r="K13" s="25"/>
      <c r="L13" s="25"/>
      <c r="M13" s="25"/>
      <c r="N13" s="79"/>
    </row>
    <row r="14" spans="1:14" ht="10.5" customHeight="1">
      <c r="A14" s="79"/>
      <c r="C14" s="25"/>
      <c r="D14" s="25"/>
      <c r="E14" s="25"/>
      <c r="F14" s="25"/>
      <c r="G14" s="25"/>
      <c r="H14" s="25"/>
      <c r="I14" s="25"/>
      <c r="J14" s="25"/>
      <c r="K14" s="25"/>
      <c r="L14" s="25"/>
      <c r="M14" s="25"/>
      <c r="N14" s="79"/>
    </row>
    <row r="15" spans="1:14" ht="10.5" customHeight="1">
      <c r="A15" s="79"/>
      <c r="C15" s="25"/>
      <c r="D15" s="25"/>
      <c r="E15" s="25"/>
      <c r="F15" s="25"/>
      <c r="G15" s="25"/>
      <c r="H15" s="25"/>
      <c r="I15" s="25"/>
      <c r="J15" s="25"/>
      <c r="K15" s="25"/>
      <c r="L15" s="25"/>
      <c r="M15" s="25"/>
      <c r="N15" s="79"/>
    </row>
    <row r="16" spans="1:14" ht="10.5" customHeight="1">
      <c r="A16" s="79"/>
      <c r="C16" s="25"/>
      <c r="D16" s="25"/>
      <c r="E16" s="25"/>
      <c r="F16" s="25"/>
      <c r="G16" s="25"/>
      <c r="H16" s="25"/>
      <c r="I16" s="25"/>
      <c r="J16" s="25"/>
      <c r="K16" s="25"/>
      <c r="L16" s="25"/>
      <c r="M16" s="25"/>
      <c r="N16" s="79"/>
    </row>
    <row r="17" spans="1:16" ht="18" customHeight="1">
      <c r="A17" s="79"/>
      <c r="F17" s="30" t="s">
        <v>10</v>
      </c>
      <c r="G17" s="25"/>
      <c r="H17" s="25"/>
      <c r="I17" s="25"/>
      <c r="J17" s="25"/>
      <c r="K17" s="25"/>
      <c r="L17" s="25"/>
      <c r="M17" s="25"/>
      <c r="N17" s="79"/>
    </row>
    <row r="18" spans="1:16" ht="24.75" customHeight="1">
      <c r="A18" s="79"/>
      <c r="B18" s="88" t="s">
        <v>55</v>
      </c>
      <c r="C18" s="73" t="s">
        <v>53</v>
      </c>
      <c r="D18" s="73"/>
      <c r="E18" s="73" t="s">
        <v>49</v>
      </c>
      <c r="F18" s="71"/>
      <c r="G18" s="168" t="s">
        <v>12</v>
      </c>
      <c r="H18" s="164" t="s">
        <v>25</v>
      </c>
      <c r="I18" s="164" t="s">
        <v>44</v>
      </c>
      <c r="J18" s="164" t="s">
        <v>35</v>
      </c>
      <c r="K18" s="164" t="s">
        <v>14</v>
      </c>
      <c r="L18" s="164" t="s">
        <v>15</v>
      </c>
      <c r="M18" s="164" t="s">
        <v>34</v>
      </c>
      <c r="N18" s="81"/>
    </row>
    <row r="19" spans="1:16" s="18" customFormat="1">
      <c r="A19" s="79"/>
      <c r="B19" s="89" t="s">
        <v>56</v>
      </c>
      <c r="C19" s="74" t="s">
        <v>54</v>
      </c>
      <c r="D19" s="74" t="s">
        <v>51</v>
      </c>
      <c r="E19" s="74" t="s">
        <v>52</v>
      </c>
      <c r="F19" s="70" t="s">
        <v>13</v>
      </c>
      <c r="G19" s="184"/>
      <c r="H19" s="186"/>
      <c r="I19" s="186"/>
      <c r="J19" s="186"/>
      <c r="K19" s="186"/>
      <c r="L19" s="186"/>
      <c r="M19" s="186"/>
      <c r="N19" s="81"/>
    </row>
    <row r="20" spans="1:16" s="18" customFormat="1">
      <c r="A20" s="79"/>
      <c r="B20" s="90"/>
      <c r="C20" s="76" t="s">
        <v>50</v>
      </c>
      <c r="D20" s="75" t="s">
        <v>50</v>
      </c>
      <c r="E20" s="75" t="s">
        <v>50</v>
      </c>
      <c r="F20" s="69"/>
      <c r="G20" s="185"/>
      <c r="H20" s="187"/>
      <c r="I20" s="187"/>
      <c r="J20" s="187"/>
      <c r="K20" s="187"/>
      <c r="L20" s="187"/>
      <c r="M20" s="187"/>
      <c r="N20" s="79"/>
    </row>
    <row r="21" spans="1:16" ht="14.25" customHeight="1">
      <c r="A21" s="79"/>
      <c r="B21" s="97"/>
      <c r="C21" s="91"/>
      <c r="D21" s="92"/>
      <c r="E21" s="92"/>
      <c r="F21" s="93"/>
      <c r="G21" s="94"/>
      <c r="H21" s="95"/>
      <c r="I21" s="96"/>
      <c r="J21" s="87">
        <f t="shared" ref="J21:J49" si="0">I21*H21</f>
        <v>0</v>
      </c>
      <c r="K21" s="102"/>
      <c r="L21" s="103"/>
      <c r="M21" s="87">
        <f>IF(P21&gt;=2,IF(K21=0,0,K21*L21),(L21*K21)*0.6)</f>
        <v>0</v>
      </c>
      <c r="N21" s="79"/>
      <c r="P21" s="17" t="str">
        <f>IF(B21="","",IF(B21="Y",1,2))</f>
        <v/>
      </c>
    </row>
    <row r="22" spans="1:16" ht="14.25" customHeight="1">
      <c r="A22" s="79"/>
      <c r="B22" s="97"/>
      <c r="C22" s="91"/>
      <c r="D22" s="92"/>
      <c r="E22" s="92"/>
      <c r="F22" s="93"/>
      <c r="G22" s="94"/>
      <c r="H22" s="95"/>
      <c r="I22" s="96"/>
      <c r="J22" s="87">
        <f t="shared" si="0"/>
        <v>0</v>
      </c>
      <c r="K22" s="102">
        <f>H22</f>
        <v>0</v>
      </c>
      <c r="L22" s="103">
        <f>I22</f>
        <v>0</v>
      </c>
      <c r="M22" s="87">
        <f t="shared" ref="M22:M49" si="1">IF(P22&gt;=2,IF(K22=0,0,K22*L22),(L22*K22)*0.6)</f>
        <v>0</v>
      </c>
      <c r="N22" s="79"/>
      <c r="P22" s="17" t="str">
        <f t="shared" ref="P22:P49" si="2">IF(B22="","",IF(B22="Y",1,2))</f>
        <v/>
      </c>
    </row>
    <row r="23" spans="1:16" ht="14.25" customHeight="1">
      <c r="A23" s="79"/>
      <c r="B23" s="98"/>
      <c r="C23" s="91"/>
      <c r="D23" s="92"/>
      <c r="E23" s="92"/>
      <c r="F23" s="93"/>
      <c r="G23" s="94"/>
      <c r="H23" s="95"/>
      <c r="I23" s="96"/>
      <c r="J23" s="87">
        <f t="shared" si="0"/>
        <v>0</v>
      </c>
      <c r="K23" s="102">
        <f>H23</f>
        <v>0</v>
      </c>
      <c r="L23" s="103">
        <f>I23</f>
        <v>0</v>
      </c>
      <c r="M23" s="87">
        <f t="shared" si="1"/>
        <v>0</v>
      </c>
      <c r="N23" s="79"/>
      <c r="P23" s="17" t="str">
        <f t="shared" si="2"/>
        <v/>
      </c>
    </row>
    <row r="24" spans="1:16" ht="14.25" customHeight="1">
      <c r="A24" s="79"/>
      <c r="B24" s="98"/>
      <c r="C24" s="91"/>
      <c r="D24" s="92"/>
      <c r="E24" s="92"/>
      <c r="F24" s="93"/>
      <c r="G24" s="94"/>
      <c r="H24" s="95"/>
      <c r="I24" s="96"/>
      <c r="J24" s="87">
        <f t="shared" si="0"/>
        <v>0</v>
      </c>
      <c r="K24" s="102">
        <f t="shared" ref="K24:K33" si="3">H24</f>
        <v>0</v>
      </c>
      <c r="L24" s="103">
        <f t="shared" ref="L24:L49" si="4">I24</f>
        <v>0</v>
      </c>
      <c r="M24" s="87">
        <f t="shared" si="1"/>
        <v>0</v>
      </c>
      <c r="N24" s="79"/>
      <c r="P24" s="17" t="str">
        <f t="shared" si="2"/>
        <v/>
      </c>
    </row>
    <row r="25" spans="1:16" ht="14.25" customHeight="1">
      <c r="A25" s="79"/>
      <c r="B25" s="98"/>
      <c r="C25" s="91"/>
      <c r="D25" s="92"/>
      <c r="E25" s="92"/>
      <c r="F25" s="93"/>
      <c r="G25" s="94"/>
      <c r="H25" s="95"/>
      <c r="I25" s="96"/>
      <c r="J25" s="87">
        <f t="shared" si="0"/>
        <v>0</v>
      </c>
      <c r="K25" s="102">
        <f t="shared" si="3"/>
        <v>0</v>
      </c>
      <c r="L25" s="103">
        <f t="shared" si="4"/>
        <v>0</v>
      </c>
      <c r="M25" s="87">
        <f t="shared" si="1"/>
        <v>0</v>
      </c>
      <c r="N25" s="79"/>
      <c r="P25" s="17" t="str">
        <f t="shared" si="2"/>
        <v/>
      </c>
    </row>
    <row r="26" spans="1:16" ht="14.25" customHeight="1">
      <c r="A26" s="79"/>
      <c r="B26" s="98"/>
      <c r="C26" s="91"/>
      <c r="D26" s="92"/>
      <c r="E26" s="92"/>
      <c r="F26" s="93"/>
      <c r="G26" s="94"/>
      <c r="H26" s="95"/>
      <c r="I26" s="96"/>
      <c r="J26" s="87">
        <f t="shared" si="0"/>
        <v>0</v>
      </c>
      <c r="K26" s="102">
        <f t="shared" si="3"/>
        <v>0</v>
      </c>
      <c r="L26" s="103">
        <f t="shared" si="4"/>
        <v>0</v>
      </c>
      <c r="M26" s="87">
        <f t="shared" si="1"/>
        <v>0</v>
      </c>
      <c r="N26" s="79"/>
      <c r="P26" s="17" t="str">
        <f t="shared" si="2"/>
        <v/>
      </c>
    </row>
    <row r="27" spans="1:16" ht="14.25" customHeight="1">
      <c r="A27" s="79"/>
      <c r="B27" s="98"/>
      <c r="C27" s="91"/>
      <c r="D27" s="92"/>
      <c r="E27" s="92"/>
      <c r="F27" s="93"/>
      <c r="G27" s="94"/>
      <c r="H27" s="99"/>
      <c r="I27" s="96"/>
      <c r="J27" s="87">
        <f t="shared" si="0"/>
        <v>0</v>
      </c>
      <c r="K27" s="104">
        <f t="shared" si="3"/>
        <v>0</v>
      </c>
      <c r="L27" s="103">
        <f t="shared" si="4"/>
        <v>0</v>
      </c>
      <c r="M27" s="87">
        <f t="shared" si="1"/>
        <v>0</v>
      </c>
      <c r="N27" s="79"/>
      <c r="P27" s="17" t="str">
        <f t="shared" si="2"/>
        <v/>
      </c>
    </row>
    <row r="28" spans="1:16" ht="14.25" customHeight="1">
      <c r="A28" s="79"/>
      <c r="B28" s="98"/>
      <c r="C28" s="91"/>
      <c r="D28" s="92"/>
      <c r="E28" s="92"/>
      <c r="F28" s="93"/>
      <c r="G28" s="94"/>
      <c r="H28" s="99"/>
      <c r="I28" s="96"/>
      <c r="J28" s="87">
        <f t="shared" si="0"/>
        <v>0</v>
      </c>
      <c r="K28" s="104">
        <f t="shared" si="3"/>
        <v>0</v>
      </c>
      <c r="L28" s="103">
        <f t="shared" si="4"/>
        <v>0</v>
      </c>
      <c r="M28" s="87">
        <f t="shared" si="1"/>
        <v>0</v>
      </c>
      <c r="N28" s="79"/>
      <c r="P28" s="17" t="str">
        <f t="shared" si="2"/>
        <v/>
      </c>
    </row>
    <row r="29" spans="1:16" ht="14.25" customHeight="1">
      <c r="A29" s="79"/>
      <c r="B29" s="98"/>
      <c r="C29" s="91"/>
      <c r="D29" s="92"/>
      <c r="E29" s="92"/>
      <c r="F29" s="93"/>
      <c r="G29" s="94"/>
      <c r="H29" s="100"/>
      <c r="I29" s="96"/>
      <c r="J29" s="87">
        <f t="shared" si="0"/>
        <v>0</v>
      </c>
      <c r="K29" s="105">
        <f t="shared" si="3"/>
        <v>0</v>
      </c>
      <c r="L29" s="103">
        <f t="shared" si="4"/>
        <v>0</v>
      </c>
      <c r="M29" s="87">
        <f t="shared" si="1"/>
        <v>0</v>
      </c>
      <c r="N29" s="79"/>
      <c r="P29" s="17" t="str">
        <f t="shared" si="2"/>
        <v/>
      </c>
    </row>
    <row r="30" spans="1:16" ht="14.25" customHeight="1">
      <c r="A30" s="79"/>
      <c r="B30" s="98"/>
      <c r="C30" s="91"/>
      <c r="D30" s="92"/>
      <c r="E30" s="92"/>
      <c r="F30" s="93"/>
      <c r="G30" s="94"/>
      <c r="H30" s="100"/>
      <c r="I30" s="101"/>
      <c r="J30" s="87">
        <f t="shared" si="0"/>
        <v>0</v>
      </c>
      <c r="K30" s="105">
        <f t="shared" si="3"/>
        <v>0</v>
      </c>
      <c r="L30" s="103">
        <f t="shared" si="4"/>
        <v>0</v>
      </c>
      <c r="M30" s="87">
        <f t="shared" si="1"/>
        <v>0</v>
      </c>
      <c r="N30" s="79"/>
      <c r="P30" s="17" t="str">
        <f t="shared" si="2"/>
        <v/>
      </c>
    </row>
    <row r="31" spans="1:16" ht="14.25" customHeight="1">
      <c r="A31" s="79"/>
      <c r="B31" s="98"/>
      <c r="C31" s="91"/>
      <c r="D31" s="92"/>
      <c r="E31" s="92"/>
      <c r="F31" s="93"/>
      <c r="G31" s="94"/>
      <c r="H31" s="100"/>
      <c r="I31" s="96"/>
      <c r="J31" s="87">
        <f t="shared" si="0"/>
        <v>0</v>
      </c>
      <c r="K31" s="105">
        <f t="shared" si="3"/>
        <v>0</v>
      </c>
      <c r="L31" s="103">
        <f t="shared" si="4"/>
        <v>0</v>
      </c>
      <c r="M31" s="87">
        <f t="shared" si="1"/>
        <v>0</v>
      </c>
      <c r="N31" s="79"/>
      <c r="P31" s="17" t="str">
        <f t="shared" si="2"/>
        <v/>
      </c>
    </row>
    <row r="32" spans="1:16" ht="14.25" customHeight="1">
      <c r="A32" s="79"/>
      <c r="B32" s="98"/>
      <c r="C32" s="91"/>
      <c r="D32" s="92"/>
      <c r="E32" s="92"/>
      <c r="F32" s="93"/>
      <c r="G32" s="94"/>
      <c r="H32" s="100"/>
      <c r="I32" s="96"/>
      <c r="J32" s="87">
        <f t="shared" si="0"/>
        <v>0</v>
      </c>
      <c r="K32" s="105">
        <f t="shared" si="3"/>
        <v>0</v>
      </c>
      <c r="L32" s="103">
        <f t="shared" si="4"/>
        <v>0</v>
      </c>
      <c r="M32" s="87">
        <f t="shared" si="1"/>
        <v>0</v>
      </c>
      <c r="N32" s="79"/>
      <c r="P32" s="17" t="str">
        <f t="shared" si="2"/>
        <v/>
      </c>
    </row>
    <row r="33" spans="1:16" ht="14.25" customHeight="1">
      <c r="A33" s="79"/>
      <c r="B33" s="98"/>
      <c r="C33" s="91"/>
      <c r="D33" s="92"/>
      <c r="E33" s="92"/>
      <c r="F33" s="93"/>
      <c r="G33" s="94"/>
      <c r="H33" s="100"/>
      <c r="I33" s="96"/>
      <c r="J33" s="87">
        <f t="shared" si="0"/>
        <v>0</v>
      </c>
      <c r="K33" s="105">
        <f t="shared" si="3"/>
        <v>0</v>
      </c>
      <c r="L33" s="103">
        <f t="shared" si="4"/>
        <v>0</v>
      </c>
      <c r="M33" s="87">
        <f t="shared" si="1"/>
        <v>0</v>
      </c>
      <c r="N33" s="79"/>
      <c r="P33" s="17" t="str">
        <f t="shared" si="2"/>
        <v/>
      </c>
    </row>
    <row r="34" spans="1:16" ht="14.25" customHeight="1">
      <c r="A34" s="79"/>
      <c r="B34" s="98"/>
      <c r="C34" s="91"/>
      <c r="D34" s="92"/>
      <c r="E34" s="92"/>
      <c r="F34" s="93"/>
      <c r="G34" s="94"/>
      <c r="H34" s="100"/>
      <c r="I34" s="96"/>
      <c r="J34" s="87">
        <f t="shared" si="0"/>
        <v>0</v>
      </c>
      <c r="K34" s="105">
        <f>H34</f>
        <v>0</v>
      </c>
      <c r="L34" s="103">
        <f t="shared" si="4"/>
        <v>0</v>
      </c>
      <c r="M34" s="87">
        <f t="shared" si="1"/>
        <v>0</v>
      </c>
      <c r="N34" s="79"/>
      <c r="P34" s="17" t="str">
        <f t="shared" si="2"/>
        <v/>
      </c>
    </row>
    <row r="35" spans="1:16" ht="14.25" customHeight="1">
      <c r="A35" s="79"/>
      <c r="B35" s="98"/>
      <c r="C35" s="91"/>
      <c r="D35" s="92"/>
      <c r="E35" s="92"/>
      <c r="F35" s="93"/>
      <c r="G35" s="94"/>
      <c r="H35" s="100"/>
      <c r="I35" s="96"/>
      <c r="J35" s="87">
        <f t="shared" si="0"/>
        <v>0</v>
      </c>
      <c r="K35" s="105">
        <f t="shared" ref="K35:K49" si="5">H35</f>
        <v>0</v>
      </c>
      <c r="L35" s="103">
        <f t="shared" si="4"/>
        <v>0</v>
      </c>
      <c r="M35" s="87">
        <f t="shared" si="1"/>
        <v>0</v>
      </c>
      <c r="N35" s="79"/>
      <c r="P35" s="17" t="str">
        <f t="shared" si="2"/>
        <v/>
      </c>
    </row>
    <row r="36" spans="1:16" ht="14.25" customHeight="1">
      <c r="A36" s="79"/>
      <c r="B36" s="98"/>
      <c r="C36" s="91"/>
      <c r="D36" s="92"/>
      <c r="E36" s="92"/>
      <c r="F36" s="93"/>
      <c r="G36" s="94"/>
      <c r="H36" s="100"/>
      <c r="I36" s="96"/>
      <c r="J36" s="87">
        <f t="shared" si="0"/>
        <v>0</v>
      </c>
      <c r="K36" s="105">
        <f t="shared" si="5"/>
        <v>0</v>
      </c>
      <c r="L36" s="103">
        <f t="shared" si="4"/>
        <v>0</v>
      </c>
      <c r="M36" s="87">
        <f t="shared" si="1"/>
        <v>0</v>
      </c>
      <c r="N36" s="79"/>
      <c r="P36" s="17" t="str">
        <f t="shared" si="2"/>
        <v/>
      </c>
    </row>
    <row r="37" spans="1:16" ht="14.25" customHeight="1">
      <c r="A37" s="79"/>
      <c r="B37" s="98"/>
      <c r="C37" s="91"/>
      <c r="D37" s="92"/>
      <c r="E37" s="92"/>
      <c r="F37" s="93"/>
      <c r="G37" s="94"/>
      <c r="H37" s="100"/>
      <c r="I37" s="96"/>
      <c r="J37" s="87">
        <f t="shared" si="0"/>
        <v>0</v>
      </c>
      <c r="K37" s="105">
        <f t="shared" si="5"/>
        <v>0</v>
      </c>
      <c r="L37" s="103">
        <f t="shared" si="4"/>
        <v>0</v>
      </c>
      <c r="M37" s="87">
        <f t="shared" si="1"/>
        <v>0</v>
      </c>
      <c r="N37" s="79"/>
      <c r="P37" s="17" t="str">
        <f t="shared" si="2"/>
        <v/>
      </c>
    </row>
    <row r="38" spans="1:16" ht="14.25" customHeight="1">
      <c r="A38" s="79"/>
      <c r="B38" s="98"/>
      <c r="C38" s="91"/>
      <c r="D38" s="92"/>
      <c r="E38" s="92"/>
      <c r="F38" s="93"/>
      <c r="G38" s="94"/>
      <c r="H38" s="100"/>
      <c r="I38" s="96"/>
      <c r="J38" s="87">
        <f t="shared" si="0"/>
        <v>0</v>
      </c>
      <c r="K38" s="105">
        <f t="shared" si="5"/>
        <v>0</v>
      </c>
      <c r="L38" s="103">
        <f t="shared" si="4"/>
        <v>0</v>
      </c>
      <c r="M38" s="87">
        <f t="shared" si="1"/>
        <v>0</v>
      </c>
      <c r="N38" s="79"/>
      <c r="P38" s="17" t="str">
        <f t="shared" si="2"/>
        <v/>
      </c>
    </row>
    <row r="39" spans="1:16" ht="14.25" customHeight="1">
      <c r="A39" s="79"/>
      <c r="B39" s="98"/>
      <c r="C39" s="91"/>
      <c r="D39" s="92"/>
      <c r="E39" s="92"/>
      <c r="F39" s="93"/>
      <c r="G39" s="94"/>
      <c r="H39" s="100"/>
      <c r="I39" s="96"/>
      <c r="J39" s="87">
        <f t="shared" si="0"/>
        <v>0</v>
      </c>
      <c r="K39" s="105">
        <f t="shared" si="5"/>
        <v>0</v>
      </c>
      <c r="L39" s="103">
        <f t="shared" si="4"/>
        <v>0</v>
      </c>
      <c r="M39" s="87">
        <f t="shared" si="1"/>
        <v>0</v>
      </c>
      <c r="N39" s="79"/>
      <c r="P39" s="17" t="str">
        <f t="shared" si="2"/>
        <v/>
      </c>
    </row>
    <row r="40" spans="1:16" ht="14.25" customHeight="1">
      <c r="A40" s="79"/>
      <c r="B40" s="98"/>
      <c r="C40" s="91"/>
      <c r="D40" s="92"/>
      <c r="E40" s="92"/>
      <c r="F40" s="93"/>
      <c r="G40" s="94"/>
      <c r="H40" s="100"/>
      <c r="I40" s="96"/>
      <c r="J40" s="87">
        <f t="shared" si="0"/>
        <v>0</v>
      </c>
      <c r="K40" s="105">
        <f t="shared" si="5"/>
        <v>0</v>
      </c>
      <c r="L40" s="103">
        <f t="shared" si="4"/>
        <v>0</v>
      </c>
      <c r="M40" s="87">
        <f t="shared" si="1"/>
        <v>0</v>
      </c>
      <c r="N40" s="79"/>
      <c r="P40" s="17" t="str">
        <f t="shared" si="2"/>
        <v/>
      </c>
    </row>
    <row r="41" spans="1:16" ht="14.25" customHeight="1">
      <c r="A41" s="79"/>
      <c r="B41" s="98"/>
      <c r="C41" s="91"/>
      <c r="D41" s="92"/>
      <c r="E41" s="92"/>
      <c r="F41" s="93"/>
      <c r="G41" s="94"/>
      <c r="H41" s="100"/>
      <c r="I41" s="96"/>
      <c r="J41" s="87">
        <f t="shared" si="0"/>
        <v>0</v>
      </c>
      <c r="K41" s="105">
        <f t="shared" si="5"/>
        <v>0</v>
      </c>
      <c r="L41" s="103">
        <f t="shared" si="4"/>
        <v>0</v>
      </c>
      <c r="M41" s="87">
        <f t="shared" si="1"/>
        <v>0</v>
      </c>
      <c r="N41" s="79"/>
      <c r="P41" s="17" t="str">
        <f t="shared" si="2"/>
        <v/>
      </c>
    </row>
    <row r="42" spans="1:16" ht="14.25" customHeight="1">
      <c r="A42" s="79"/>
      <c r="B42" s="98"/>
      <c r="C42" s="91"/>
      <c r="D42" s="92"/>
      <c r="E42" s="92"/>
      <c r="F42" s="93"/>
      <c r="G42" s="94"/>
      <c r="H42" s="100"/>
      <c r="I42" s="96"/>
      <c r="J42" s="87">
        <f t="shared" si="0"/>
        <v>0</v>
      </c>
      <c r="K42" s="105">
        <f t="shared" si="5"/>
        <v>0</v>
      </c>
      <c r="L42" s="103">
        <f t="shared" si="4"/>
        <v>0</v>
      </c>
      <c r="M42" s="87">
        <f t="shared" si="1"/>
        <v>0</v>
      </c>
      <c r="N42" s="79"/>
      <c r="P42" s="17" t="str">
        <f t="shared" si="2"/>
        <v/>
      </c>
    </row>
    <row r="43" spans="1:16" ht="14.25" customHeight="1">
      <c r="A43" s="79"/>
      <c r="B43" s="98"/>
      <c r="C43" s="91"/>
      <c r="D43" s="92"/>
      <c r="E43" s="92"/>
      <c r="F43" s="93"/>
      <c r="G43" s="94"/>
      <c r="H43" s="100"/>
      <c r="I43" s="96"/>
      <c r="J43" s="87">
        <f t="shared" si="0"/>
        <v>0</v>
      </c>
      <c r="K43" s="105">
        <f t="shared" si="5"/>
        <v>0</v>
      </c>
      <c r="L43" s="103">
        <f t="shared" si="4"/>
        <v>0</v>
      </c>
      <c r="M43" s="87">
        <f t="shared" si="1"/>
        <v>0</v>
      </c>
      <c r="N43" s="79"/>
      <c r="P43" s="17" t="str">
        <f t="shared" si="2"/>
        <v/>
      </c>
    </row>
    <row r="44" spans="1:16" ht="14.25" customHeight="1">
      <c r="A44" s="79"/>
      <c r="B44" s="98"/>
      <c r="C44" s="91"/>
      <c r="D44" s="92"/>
      <c r="E44" s="92"/>
      <c r="F44" s="93"/>
      <c r="G44" s="94"/>
      <c r="H44" s="100"/>
      <c r="I44" s="96"/>
      <c r="J44" s="87">
        <f t="shared" si="0"/>
        <v>0</v>
      </c>
      <c r="K44" s="105">
        <f t="shared" si="5"/>
        <v>0</v>
      </c>
      <c r="L44" s="103">
        <f t="shared" si="4"/>
        <v>0</v>
      </c>
      <c r="M44" s="87">
        <f t="shared" si="1"/>
        <v>0</v>
      </c>
      <c r="N44" s="79"/>
      <c r="P44" s="17" t="str">
        <f t="shared" si="2"/>
        <v/>
      </c>
    </row>
    <row r="45" spans="1:16" ht="14.25" customHeight="1">
      <c r="A45" s="79"/>
      <c r="B45" s="134"/>
      <c r="C45" s="135"/>
      <c r="D45" s="135"/>
      <c r="E45" s="93"/>
      <c r="F45" s="93"/>
      <c r="G45" s="93"/>
      <c r="H45" s="93"/>
      <c r="I45" s="93"/>
      <c r="J45" s="87">
        <f t="shared" si="0"/>
        <v>0</v>
      </c>
      <c r="K45" s="105">
        <f t="shared" si="5"/>
        <v>0</v>
      </c>
      <c r="L45" s="103">
        <f t="shared" si="4"/>
        <v>0</v>
      </c>
      <c r="M45" s="87">
        <f t="shared" si="1"/>
        <v>0</v>
      </c>
      <c r="N45" s="79"/>
      <c r="P45" s="17" t="str">
        <f>IF(B45="","",IF(B45="Y",1,2))</f>
        <v/>
      </c>
    </row>
    <row r="46" spans="1:16" ht="14.25" customHeight="1">
      <c r="A46" s="79"/>
      <c r="B46" s="134"/>
      <c r="C46" s="135"/>
      <c r="D46" s="135"/>
      <c r="E46" s="93"/>
      <c r="F46" s="93"/>
      <c r="G46" s="93"/>
      <c r="H46" s="93"/>
      <c r="I46" s="93"/>
      <c r="J46" s="87">
        <f t="shared" si="0"/>
        <v>0</v>
      </c>
      <c r="K46" s="105">
        <f t="shared" si="5"/>
        <v>0</v>
      </c>
      <c r="L46" s="103">
        <f t="shared" si="4"/>
        <v>0</v>
      </c>
      <c r="M46" s="87">
        <f t="shared" si="1"/>
        <v>0</v>
      </c>
      <c r="N46" s="79"/>
      <c r="P46" s="17" t="str">
        <f t="shared" si="2"/>
        <v/>
      </c>
    </row>
    <row r="47" spans="1:16" ht="14.25" customHeight="1">
      <c r="A47" s="79"/>
      <c r="B47" s="134"/>
      <c r="C47" s="135"/>
      <c r="D47" s="135"/>
      <c r="E47" s="93"/>
      <c r="F47" s="93"/>
      <c r="G47" s="93"/>
      <c r="H47" s="93"/>
      <c r="I47" s="93"/>
      <c r="J47" s="87">
        <f t="shared" si="0"/>
        <v>0</v>
      </c>
      <c r="K47" s="105">
        <f t="shared" si="5"/>
        <v>0</v>
      </c>
      <c r="L47" s="103">
        <f t="shared" si="4"/>
        <v>0</v>
      </c>
      <c r="M47" s="87">
        <f t="shared" si="1"/>
        <v>0</v>
      </c>
      <c r="N47" s="79"/>
      <c r="P47" s="17" t="str">
        <f t="shared" si="2"/>
        <v/>
      </c>
    </row>
    <row r="48" spans="1:16" ht="14.25" customHeight="1">
      <c r="A48" s="79"/>
      <c r="B48" s="134"/>
      <c r="C48" s="135"/>
      <c r="D48" s="135"/>
      <c r="E48" s="93"/>
      <c r="F48" s="93"/>
      <c r="G48" s="93"/>
      <c r="H48" s="93"/>
      <c r="I48" s="93"/>
      <c r="J48" s="87">
        <f t="shared" si="0"/>
        <v>0</v>
      </c>
      <c r="K48" s="105">
        <f t="shared" si="5"/>
        <v>0</v>
      </c>
      <c r="L48" s="103">
        <f t="shared" si="4"/>
        <v>0</v>
      </c>
      <c r="M48" s="87">
        <f t="shared" si="1"/>
        <v>0</v>
      </c>
      <c r="N48" s="79"/>
      <c r="P48" s="17" t="str">
        <f t="shared" si="2"/>
        <v/>
      </c>
    </row>
    <row r="49" spans="1:16" ht="14.25" customHeight="1">
      <c r="A49" s="79"/>
      <c r="B49" s="134"/>
      <c r="C49" s="135"/>
      <c r="D49" s="135"/>
      <c r="E49" s="93"/>
      <c r="F49" s="93"/>
      <c r="G49" s="93"/>
      <c r="H49" s="93"/>
      <c r="I49" s="93"/>
      <c r="J49" s="87">
        <f t="shared" si="0"/>
        <v>0</v>
      </c>
      <c r="K49" s="105">
        <f t="shared" si="5"/>
        <v>0</v>
      </c>
      <c r="L49" s="103">
        <f t="shared" si="4"/>
        <v>0</v>
      </c>
      <c r="M49" s="87">
        <f t="shared" si="1"/>
        <v>0</v>
      </c>
      <c r="N49" s="79"/>
      <c r="P49" s="17" t="str">
        <f t="shared" si="2"/>
        <v/>
      </c>
    </row>
    <row r="50" spans="1:16" ht="17.25" customHeight="1">
      <c r="A50" s="79"/>
      <c r="I50" s="112" t="s">
        <v>27</v>
      </c>
      <c r="J50" s="86">
        <f>SUM(J21:J49)</f>
        <v>0</v>
      </c>
      <c r="M50" s="86">
        <f>SUM(M21:M49)</f>
        <v>0</v>
      </c>
      <c r="N50" s="79"/>
    </row>
    <row r="51" spans="1:16" ht="14.25">
      <c r="A51" s="79"/>
      <c r="B51" s="84"/>
    </row>
    <row r="52" spans="1:16" s="80" customFormat="1" ht="15" customHeight="1">
      <c r="A52" s="79"/>
      <c r="B52" s="120"/>
      <c r="C52" s="121" t="s">
        <v>43</v>
      </c>
      <c r="D52" s="121"/>
      <c r="E52" s="122"/>
      <c r="F52" s="122"/>
      <c r="G52" s="122"/>
      <c r="H52" s="123"/>
      <c r="I52" s="17"/>
    </row>
    <row r="53" spans="1:16" s="80" customFormat="1" ht="15" customHeight="1">
      <c r="A53" s="79"/>
      <c r="B53" s="120"/>
      <c r="C53" s="121"/>
      <c r="D53" s="121"/>
      <c r="E53" s="122"/>
      <c r="F53" s="122"/>
      <c r="G53" s="122"/>
      <c r="H53" s="123"/>
      <c r="I53" s="17"/>
    </row>
    <row r="54" spans="1:16">
      <c r="B54" s="120"/>
      <c r="C54" s="121"/>
      <c r="D54" s="121"/>
      <c r="E54" s="122"/>
      <c r="F54" s="122"/>
      <c r="G54" s="122"/>
      <c r="H54" s="123"/>
    </row>
    <row r="55" spans="1:16">
      <c r="B55" s="120"/>
      <c r="C55" s="121"/>
      <c r="D55" s="121"/>
      <c r="E55" s="122"/>
      <c r="F55" s="122"/>
      <c r="G55" s="122"/>
      <c r="H55" s="123"/>
    </row>
    <row r="56" spans="1:16">
      <c r="B56" s="120"/>
      <c r="C56" s="121"/>
      <c r="D56" s="121"/>
      <c r="E56" s="122"/>
      <c r="F56" s="122"/>
      <c r="G56" s="122"/>
      <c r="H56" s="123"/>
    </row>
  </sheetData>
  <sheetProtection selectLockedCells="1"/>
  <customSheetViews>
    <customSheetView guid="{208F8606-CE40-11D5-962A-0050DA30B755}" scale="108" showGridLines="0" showRowCol="0" zeroValues="0" showRuler="0">
      <selection activeCell="A26" sqref="A26"/>
      <pageMargins left="0" right="0" top="0.5" bottom="0.2" header="0" footer="0"/>
      <printOptions horizontalCentered="1"/>
      <pageSetup orientation="portrait" blackAndWhite="1" horizontalDpi="4294967292" verticalDpi="300" r:id="rId1"/>
      <headerFooter alignWithMargins="0"/>
    </customSheetView>
    <customSheetView guid="{84BDB809-9BA6-11D5-873B-00E029598B4A}" scale="108" showGridLines="0" showRowCol="0" zeroValues="0" printArea="1" showRuler="0" topLeftCell="D21">
      <selection activeCell="G24" sqref="G24"/>
      <pageMargins left="0" right="0" top="0.5" bottom="0.2" header="0" footer="0"/>
      <printOptions horizontalCentered="1"/>
      <pageSetup orientation="portrait" blackAndWhite="1" horizontalDpi="4294967292" verticalDpi="300" r:id="rId2"/>
      <headerFooter alignWithMargins="0"/>
    </customSheetView>
  </customSheetViews>
  <mergeCells count="10">
    <mergeCell ref="J8:K8"/>
    <mergeCell ref="G8:H8"/>
    <mergeCell ref="G18:G20"/>
    <mergeCell ref="C8:F8"/>
    <mergeCell ref="M18:M20"/>
    <mergeCell ref="L18:L20"/>
    <mergeCell ref="H18:H20"/>
    <mergeCell ref="I18:I20"/>
    <mergeCell ref="J18:J20"/>
    <mergeCell ref="K18:K20"/>
  </mergeCells>
  <phoneticPr fontId="25" type="noConversion"/>
  <printOptions horizontalCentered="1"/>
  <pageMargins left="0" right="0" top="0.5" bottom="0.2" header="0" footer="0"/>
  <pageSetup scale="80" orientation="landscape" blackAndWhite="1" horizontalDpi="4294967292" verticalDpi="300" r:id="rId3"/>
  <drawing r:id="rId4"/>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Category xmlns="0875b44f-0750-44c7-bf8e-2a173bba09cd">DBE Related Documents</Categor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6139238D059E744AC4286AE3FE56F46" ma:contentTypeVersion="8" ma:contentTypeDescription="Create a new document." ma:contentTypeScope="" ma:versionID="851a6e4ee4c2b3611f3501190b284166">
  <xsd:schema xmlns:xsd="http://www.w3.org/2001/XMLSchema" xmlns:xs="http://www.w3.org/2001/XMLSchema" xmlns:p="http://schemas.microsoft.com/office/2006/metadata/properties" xmlns:ns1="http://schemas.microsoft.com/sharepoint/v3" xmlns:ns2="0875b44f-0750-44c7-bf8e-2a173bba09cd" xmlns:ns3="9c16dc54-5a24-4afd-a61c-664ec7eab416" targetNamespace="http://schemas.microsoft.com/office/2006/metadata/properties" ma:root="true" ma:fieldsID="c843eadd2c37dfedee710862c0883876" ns1:_="" ns2:_="" ns3:_="">
    <xsd:import namespace="http://schemas.microsoft.com/sharepoint/v3"/>
    <xsd:import namespace="0875b44f-0750-44c7-bf8e-2a173bba09cd"/>
    <xsd:import namespace="9c16dc54-5a24-4afd-a61c-664ec7eab416"/>
    <xsd:element name="properties">
      <xsd:complexType>
        <xsd:sequence>
          <xsd:element name="documentManagement">
            <xsd:complexType>
              <xsd:all>
                <xsd:element ref="ns1:PublishingStartDate" minOccurs="0"/>
                <xsd:element ref="ns1:PublishingExpirationDate" minOccurs="0"/>
                <xsd:element ref="ns2:Categor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875b44f-0750-44c7-bf8e-2a173bba09cd" elementFormDefault="qualified">
    <xsd:import namespace="http://schemas.microsoft.com/office/2006/documentManagement/types"/>
    <xsd:import namespace="http://schemas.microsoft.com/office/infopath/2007/PartnerControls"/>
    <xsd:element name="Category" ma:index="6" nillable="true" ma:displayName="Category" ma:format="Dropdown" ma:internalName="Category" ma:readOnly="false">
      <xsd:simpleType>
        <xsd:restriction base="dms:Choice">
          <xsd:enumeration value="Letting Schedule"/>
          <xsd:enumeration value="Prequalification"/>
          <xsd:enumeration value="DBE Related Documents"/>
          <xsd:enumeration value="Expedite Software"/>
        </xsd:restriction>
      </xsd:simpleType>
    </xsd:element>
  </xsd:schema>
  <xsd:schema xmlns:xsd="http://www.w3.org/2001/XMLSchema" xmlns:xs="http://www.w3.org/2001/XMLSchema" xmlns:dms="http://schemas.microsoft.com/office/2006/documentManagement/types" xmlns:pc="http://schemas.microsoft.com/office/infopath/2007/PartnerControls" targetNamespace="9c16dc54-5a24-4afd-a61c-664ec7eab416"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E32036-6697-4706-9D19-94D817EDCA15}">
  <ds:schemaRefs>
    <ds:schemaRef ds:uri="http://schemas.microsoft.com/office/2006/metadata/properties"/>
    <ds:schemaRef ds:uri="08f12a7b-e73b-4b4d-963f-53e8a5c2ad66"/>
    <ds:schemaRef ds:uri="http://schemas.microsoft.com/sharepoint/v3"/>
  </ds:schemaRefs>
</ds:datastoreItem>
</file>

<file path=customXml/itemProps2.xml><?xml version="1.0" encoding="utf-8"?>
<ds:datastoreItem xmlns:ds="http://schemas.openxmlformats.org/officeDocument/2006/customXml" ds:itemID="{5BBEA041-3BAE-4B10-9A1B-4F9FDFBBB597}">
  <ds:schemaRefs>
    <ds:schemaRef ds:uri="http://schemas.microsoft.com/sharepoint/v3/contenttype/forms"/>
  </ds:schemaRefs>
</ds:datastoreItem>
</file>

<file path=customXml/itemProps3.xml><?xml version="1.0" encoding="utf-8"?>
<ds:datastoreItem xmlns:ds="http://schemas.openxmlformats.org/officeDocument/2006/customXml" ds:itemID="{AA073FFC-9BE8-4ACA-A31E-98C1C13F2D2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DBE Detailed Plan Front Page</vt:lpstr>
      <vt:lpstr>DBE Detailed Plan-Non Pay Estim</vt:lpstr>
      <vt:lpstr>DBE Detailed Plan Pay Estimate </vt:lpstr>
      <vt:lpstr>'DBE Detailed Plan Pay Estimate '!print</vt:lpstr>
      <vt:lpstr>'DBE Detailed Plan-Non Pay Estim'!print</vt:lpstr>
      <vt:lpstr>'DBE Detailed Plan Front Page'!Print_Area</vt:lpstr>
      <vt:lpstr>'DBE Detailed Plan-Non Pay Estim'!Print_Area</vt:lpstr>
    </vt:vector>
  </TitlesOfParts>
  <Manager>Central Office</Manager>
  <Company>KY Transportation Cabinet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Subcontract Request</dc:title>
  <dc:subject>Construction Form (TC 63-35)</dc:subject>
  <dc:creator>KYTC Division of Construction</dc:creator>
  <dc:description>For questions or comments, call 564-4780.</dc:description>
  <cp:lastModifiedBy>KYTC</cp:lastModifiedBy>
  <cp:lastPrinted>2012-01-19T14:04:46Z</cp:lastPrinted>
  <dcterms:created xsi:type="dcterms:W3CDTF">1998-04-18T17:05:57Z</dcterms:created>
  <dcterms:modified xsi:type="dcterms:W3CDTF">2015-06-08T14:56:43Z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0x01010046139238D059E744AC4286AE3FE56F46</vt:lpwstr>
  </property>
  <property fmtid="{D5CDD505-2E9C-101B-9397-08002B2CF9AE}" pid="3" name="Order">
    <vt:r8>6300</vt:r8>
  </property>
</Properties>
</file>