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ley.Johnson\Desktop\"/>
    </mc:Choice>
  </mc:AlternateContent>
  <bookViews>
    <workbookView xWindow="0" yWindow="0" windowWidth="28800" windowHeight="12435" activeTab="1"/>
  </bookViews>
  <sheets>
    <sheet name="Instructional Guide" sheetId="5" r:id="rId1"/>
    <sheet name="Annual Data" sheetId="6" r:id="rId2"/>
    <sheet name="July 2018" sheetId="7" r:id="rId3"/>
    <sheet name="August 2018" sheetId="8" r:id="rId4"/>
    <sheet name="September 2018" sheetId="9" r:id="rId5"/>
    <sheet name="October 2018" sheetId="10" r:id="rId6"/>
    <sheet name="November 2018" sheetId="11" r:id="rId7"/>
    <sheet name="December 2018" sheetId="18" r:id="rId8"/>
    <sheet name="January 2019" sheetId="17" r:id="rId9"/>
    <sheet name="February 2019" sheetId="16" r:id="rId10"/>
    <sheet name="March 2019" sheetId="15" r:id="rId11"/>
    <sheet name="April 2019" sheetId="14" r:id="rId12"/>
    <sheet name="May 2019" sheetId="13" r:id="rId13"/>
    <sheet name="June 2019" sheetId="12"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2" l="1"/>
  <c r="E8" i="13"/>
  <c r="E8" i="14"/>
  <c r="E8" i="15"/>
  <c r="E8" i="16"/>
  <c r="E8" i="17"/>
  <c r="E8" i="18"/>
  <c r="E8" i="11"/>
  <c r="E8" i="10"/>
  <c r="E8" i="9"/>
  <c r="E8" i="8"/>
  <c r="G8" i="7"/>
  <c r="G8" i="12" l="1"/>
  <c r="G8" i="13"/>
  <c r="G8" i="14"/>
  <c r="G8" i="15"/>
  <c r="G8" i="16"/>
  <c r="G8" i="17"/>
  <c r="G8" i="18"/>
  <c r="G8" i="11"/>
  <c r="G8" i="10"/>
  <c r="G8" i="9"/>
  <c r="G8" i="8"/>
  <c r="F39" i="6" l="1"/>
  <c r="F38" i="6"/>
  <c r="E38" i="6"/>
  <c r="G11" i="14"/>
  <c r="C40" i="18"/>
  <c r="G11" i="8" l="1"/>
  <c r="D47" i="6" l="1"/>
  <c r="B1" i="8"/>
  <c r="B1" i="9"/>
  <c r="B1" i="10"/>
  <c r="B1" i="11"/>
  <c r="B1" i="18"/>
  <c r="B1" i="17"/>
  <c r="B1" i="16"/>
  <c r="B1" i="15"/>
  <c r="B1" i="14"/>
  <c r="B1" i="13"/>
  <c r="B1" i="12"/>
  <c r="B1" i="7"/>
  <c r="C47" i="6"/>
  <c r="B47" i="6"/>
  <c r="A47" i="6"/>
  <c r="B42" i="6"/>
  <c r="E39" i="6"/>
  <c r="E40" i="6" s="1"/>
  <c r="D39" i="6"/>
  <c r="D38" i="6"/>
  <c r="C38" i="6"/>
  <c r="C39" i="6"/>
  <c r="B39" i="6"/>
  <c r="B38" i="6"/>
  <c r="G33" i="6"/>
  <c r="G32" i="6"/>
  <c r="G31" i="6"/>
  <c r="G30" i="6"/>
  <c r="E33" i="6"/>
  <c r="E32" i="6"/>
  <c r="E31" i="6"/>
  <c r="E30" i="6"/>
  <c r="G26" i="6"/>
  <c r="G25" i="6"/>
  <c r="G24" i="6"/>
  <c r="G23" i="6"/>
  <c r="G22" i="6"/>
  <c r="E26" i="6"/>
  <c r="E25" i="6"/>
  <c r="E24" i="6"/>
  <c r="E23" i="6"/>
  <c r="E22" i="6"/>
  <c r="E18" i="6"/>
  <c r="G13" i="6"/>
  <c r="G12" i="6"/>
  <c r="G10" i="6"/>
  <c r="G9" i="6"/>
  <c r="G6" i="6"/>
  <c r="G5" i="6"/>
  <c r="E6" i="6"/>
  <c r="E5" i="6"/>
  <c r="F40" i="18"/>
  <c r="E40" i="18"/>
  <c r="D40" i="18"/>
  <c r="B40" i="18"/>
  <c r="G34" i="18"/>
  <c r="E34" i="18"/>
  <c r="G27" i="18"/>
  <c r="E27" i="18"/>
  <c r="G14" i="18"/>
  <c r="G11" i="18"/>
  <c r="G7" i="18"/>
  <c r="E7" i="18"/>
  <c r="F40" i="17"/>
  <c r="E40" i="17"/>
  <c r="D40" i="17"/>
  <c r="C40" i="17"/>
  <c r="B40" i="17"/>
  <c r="G34" i="17"/>
  <c r="E34" i="17"/>
  <c r="G27" i="17"/>
  <c r="E27" i="17"/>
  <c r="G14" i="17"/>
  <c r="G11" i="17"/>
  <c r="G7" i="17"/>
  <c r="E7" i="17"/>
  <c r="F40" i="16"/>
  <c r="E40" i="16"/>
  <c r="D40" i="16"/>
  <c r="C40" i="16"/>
  <c r="B40" i="16"/>
  <c r="G34" i="16"/>
  <c r="E34" i="16"/>
  <c r="G27" i="16"/>
  <c r="E27" i="16"/>
  <c r="G14" i="16"/>
  <c r="G11" i="16"/>
  <c r="G7" i="16"/>
  <c r="E7" i="16"/>
  <c r="F40" i="15"/>
  <c r="E40" i="15"/>
  <c r="D40" i="15"/>
  <c r="C40" i="15"/>
  <c r="B40" i="15"/>
  <c r="G34" i="15"/>
  <c r="E34" i="15"/>
  <c r="G27" i="15"/>
  <c r="E27" i="15"/>
  <c r="G14" i="15"/>
  <c r="G11" i="15"/>
  <c r="G7" i="15"/>
  <c r="E7" i="15"/>
  <c r="F40" i="14"/>
  <c r="E40" i="14"/>
  <c r="D40" i="14"/>
  <c r="C40" i="14"/>
  <c r="B40" i="14"/>
  <c r="G34" i="14"/>
  <c r="E34" i="14"/>
  <c r="G27" i="14"/>
  <c r="E27" i="14"/>
  <c r="G14" i="14"/>
  <c r="G7" i="14"/>
  <c r="E7" i="14"/>
  <c r="F40" i="13"/>
  <c r="E40" i="13"/>
  <c r="D40" i="13"/>
  <c r="C40" i="13"/>
  <c r="B40" i="13"/>
  <c r="G34" i="13"/>
  <c r="E34" i="13"/>
  <c r="G27" i="13"/>
  <c r="E27" i="13"/>
  <c r="G14" i="13"/>
  <c r="G11" i="13"/>
  <c r="G7" i="13"/>
  <c r="E7" i="13"/>
  <c r="F40" i="12"/>
  <c r="E40" i="12"/>
  <c r="D40" i="12"/>
  <c r="C40" i="12"/>
  <c r="B40" i="12"/>
  <c r="G34" i="12"/>
  <c r="E34" i="12"/>
  <c r="G27" i="12"/>
  <c r="E27" i="12"/>
  <c r="G14" i="12"/>
  <c r="G11" i="12"/>
  <c r="G7" i="12"/>
  <c r="E7" i="12"/>
  <c r="F40" i="11"/>
  <c r="E40" i="11"/>
  <c r="D40" i="11"/>
  <c r="C40" i="11"/>
  <c r="B40" i="11"/>
  <c r="G34" i="11"/>
  <c r="E34" i="11"/>
  <c r="G27" i="11"/>
  <c r="E27" i="11"/>
  <c r="G14" i="11"/>
  <c r="G11" i="11"/>
  <c r="G7" i="11"/>
  <c r="E7" i="11"/>
  <c r="F40" i="10"/>
  <c r="E40" i="10"/>
  <c r="D40" i="10"/>
  <c r="C40" i="10"/>
  <c r="B40" i="10"/>
  <c r="G34" i="10"/>
  <c r="E34" i="10"/>
  <c r="G27" i="10"/>
  <c r="E27" i="10"/>
  <c r="G14" i="10"/>
  <c r="G11" i="10"/>
  <c r="G7" i="10"/>
  <c r="E7" i="10"/>
  <c r="F40" i="9"/>
  <c r="E40" i="9"/>
  <c r="D40" i="9"/>
  <c r="C40" i="9"/>
  <c r="B40" i="9"/>
  <c r="G34" i="9"/>
  <c r="E34" i="9"/>
  <c r="G27" i="9"/>
  <c r="E27" i="9"/>
  <c r="G14" i="9"/>
  <c r="G11" i="9"/>
  <c r="G7" i="9"/>
  <c r="E7" i="9"/>
  <c r="F40" i="8"/>
  <c r="E40" i="8"/>
  <c r="D40" i="8"/>
  <c r="C40" i="8"/>
  <c r="B40" i="8"/>
  <c r="G34" i="8"/>
  <c r="E34" i="8"/>
  <c r="G27" i="8"/>
  <c r="E27" i="8"/>
  <c r="G14" i="8"/>
  <c r="G7" i="8"/>
  <c r="E7" i="8"/>
  <c r="F40" i="7"/>
  <c r="E40" i="7"/>
  <c r="D40" i="7"/>
  <c r="C40" i="7"/>
  <c r="B40" i="7"/>
  <c r="G34" i="7"/>
  <c r="E34" i="7"/>
  <c r="G27" i="7"/>
  <c r="E27" i="7"/>
  <c r="G14" i="7"/>
  <c r="G11" i="7"/>
  <c r="G7" i="7"/>
  <c r="E7" i="7"/>
  <c r="G15" i="17" l="1"/>
  <c r="G15" i="15"/>
  <c r="G15" i="13"/>
  <c r="G15" i="11"/>
  <c r="G15" i="9"/>
  <c r="G15" i="7"/>
  <c r="E8" i="7" s="1"/>
  <c r="G15" i="8"/>
  <c r="G15" i="10"/>
  <c r="G15" i="12"/>
  <c r="G15" i="14"/>
  <c r="G15" i="16"/>
  <c r="G15" i="18"/>
  <c r="F40" i="6"/>
  <c r="D40" i="6"/>
  <c r="C40" i="6"/>
  <c r="B40" i="6"/>
  <c r="G34" i="6"/>
  <c r="E34" i="6"/>
  <c r="G27" i="6"/>
  <c r="E27" i="6"/>
  <c r="G7" i="6"/>
  <c r="E7" i="6"/>
  <c r="G14" i="6" l="1"/>
  <c r="G11" i="6"/>
  <c r="G15" i="6" l="1"/>
</calcChain>
</file>

<file path=xl/sharedStrings.xml><?xml version="1.0" encoding="utf-8"?>
<sst xmlns="http://schemas.openxmlformats.org/spreadsheetml/2006/main" count="822" uniqueCount="82">
  <si>
    <t>Total Expenses by Type</t>
  </si>
  <si>
    <t>Demand Response</t>
  </si>
  <si>
    <t>Deviated/Fixed Route</t>
  </si>
  <si>
    <t>Operating</t>
  </si>
  <si>
    <t>Capital</t>
  </si>
  <si>
    <t>Farebox Revenue</t>
  </si>
  <si>
    <t>Federal Funds Expended</t>
  </si>
  <si>
    <t>Local Funds Expended</t>
  </si>
  <si>
    <t>Local Funds/Cash</t>
  </si>
  <si>
    <t>Donations</t>
  </si>
  <si>
    <t>Mode</t>
  </si>
  <si>
    <t>Monthly Financial Data</t>
  </si>
  <si>
    <t>Monthly Service Data</t>
  </si>
  <si>
    <t>Vehicles in Maximum Service</t>
  </si>
  <si>
    <t>Safety Data</t>
  </si>
  <si>
    <t>Reportable Incidents</t>
  </si>
  <si>
    <t>Fatalities</t>
  </si>
  <si>
    <t>Injuries</t>
  </si>
  <si>
    <t>5311 (Federal Share)</t>
  </si>
  <si>
    <t>5339 (Federal Share)</t>
  </si>
  <si>
    <t>5310 (Federal Share)</t>
  </si>
  <si>
    <t>5309 (Federal Share)</t>
  </si>
  <si>
    <t>Total</t>
  </si>
  <si>
    <t>Transit Agency:</t>
  </si>
  <si>
    <t>Date</t>
  </si>
  <si>
    <t>Report Month/Fiscal Year</t>
  </si>
  <si>
    <t>Annual Service Data</t>
  </si>
  <si>
    <t>State Funds</t>
  </si>
  <si>
    <t>Contract Revenue</t>
  </si>
  <si>
    <t>Amount Received</t>
  </si>
  <si>
    <t>Volunteer Drivers</t>
  </si>
  <si>
    <t>5339b (Federal Share)</t>
  </si>
  <si>
    <t>Vehicle Revenue Hours (VRH)</t>
  </si>
  <si>
    <t>Vehicle Revenue Miles (VRM)</t>
  </si>
  <si>
    <t>Sponsored Unlinked Passenger Trips (Sponsored UPT)</t>
  </si>
  <si>
    <t>Property Damage &gt;$25,000</t>
  </si>
  <si>
    <t xml:space="preserve">Total expenses for the transit program must be reported monthly.  </t>
  </si>
  <si>
    <t xml:space="preserve">Farebox Revenue </t>
  </si>
  <si>
    <t>Total Unlinked Passenger Trips (UPT)</t>
  </si>
  <si>
    <t>Monthly Safety Data</t>
  </si>
  <si>
    <t xml:space="preserve">Reportable Incidents include: </t>
  </si>
  <si>
    <t>Passenger-Paid Fares</t>
  </si>
  <si>
    <t>Organization-Paid Fares</t>
  </si>
  <si>
    <t>Passenger-Paid Fares vs Organization-Paid Fares</t>
  </si>
  <si>
    <t>Fiscal Year</t>
  </si>
  <si>
    <t>FY2019</t>
  </si>
  <si>
    <t>July 2018</t>
  </si>
  <si>
    <t>August 2018</t>
  </si>
  <si>
    <t>September 2018</t>
  </si>
  <si>
    <t>October 2018</t>
  </si>
  <si>
    <t>November 2018</t>
  </si>
  <si>
    <t>December 2018</t>
  </si>
  <si>
    <t>January 2019</t>
  </si>
  <si>
    <t>February 2019</t>
  </si>
  <si>
    <t>March 2019</t>
  </si>
  <si>
    <t>April 2019</t>
  </si>
  <si>
    <t>May 2019</t>
  </si>
  <si>
    <t>June 2019</t>
  </si>
  <si>
    <t>Transit Agency Name:</t>
  </si>
  <si>
    <t>Signature</t>
  </si>
  <si>
    <t>OTD Review:</t>
  </si>
  <si>
    <t>OTD Project Manager Signature</t>
  </si>
  <si>
    <t>Review Date</t>
  </si>
  <si>
    <t>1. Vehicle Revenue Hours is the official term for what was previously called 'Payroll Driver Hours.'</t>
  </si>
  <si>
    <t>2. Unlinked Passenger Trips (UPT) are 'one-way trips.'</t>
  </si>
  <si>
    <r>
      <t xml:space="preserve">Fatalities:  </t>
    </r>
    <r>
      <rPr>
        <sz val="11"/>
        <color theme="1"/>
        <rFont val="Calibri"/>
        <family val="2"/>
        <scheme val="minor"/>
      </rPr>
      <t>Reported when death(s) occur (within 30 days of the event).</t>
    </r>
  </si>
  <si>
    <t xml:space="preserve">1. If you operate a deviated fixed route service and demand response services, then you must separate  these expenses.  </t>
  </si>
  <si>
    <t>2. Also, you must report the total amount of capital expenses under 'Capital' in the month when you expend funds for a capital project.</t>
  </si>
  <si>
    <t>Going forward you must track the farebox income by mode 'if' you provide two modes such as a deviated fixed route service and a demand response service.</t>
  </si>
  <si>
    <r>
      <t>This should only include the amount of</t>
    </r>
    <r>
      <rPr>
        <b/>
        <sz val="12"/>
        <color theme="1"/>
        <rFont val="Calibri"/>
        <family val="2"/>
        <scheme val="minor"/>
      </rPr>
      <t xml:space="preserve"> federal share only</t>
    </r>
    <r>
      <rPr>
        <sz val="12"/>
        <color theme="1"/>
        <rFont val="Calibri"/>
        <family val="2"/>
        <scheme val="minor"/>
      </rPr>
      <t xml:space="preserve"> expended by Section # during that month (the amount of federal share you are invoicing to OTD for reimbursement).  Also, it must be broken down by capital or operating.</t>
    </r>
  </si>
  <si>
    <t>3. Sponsored UPT is a sub category of UPT includes NEMT trips &amp; any trips that are paid for by a third party (Independent Living Centers for example).  These must be included in the total Unlinked Passenger Trips.  There should never be a higher number of sponsored trips than unlinked passenger trips.</t>
  </si>
  <si>
    <t>1. Fatalities, injuries, or property damage greater $25,000;</t>
  </si>
  <si>
    <t>2. Collisions involving revenue vehicles that require towing away from the scene for either vehicle involved;</t>
  </si>
  <si>
    <t>3. Evacuation for life safety reasons.</t>
  </si>
  <si>
    <r>
      <t xml:space="preserve">Injuries: </t>
    </r>
    <r>
      <rPr>
        <sz val="11"/>
        <color theme="1"/>
        <rFont val="Calibri"/>
        <family val="2"/>
        <scheme val="minor"/>
      </rPr>
      <t>Reported when there is any damage or harm to persons as a result of an event that requires immediate medical attention away from the scene.</t>
    </r>
  </si>
  <si>
    <r>
      <rPr>
        <i/>
        <sz val="12"/>
        <color theme="1"/>
        <rFont val="Calibri"/>
        <family val="2"/>
        <scheme val="minor"/>
      </rPr>
      <t>Passenger-Paid Fares</t>
    </r>
    <r>
      <rPr>
        <sz val="12"/>
        <color theme="1"/>
        <rFont val="Calibri"/>
        <family val="2"/>
        <scheme val="minor"/>
      </rPr>
      <t xml:space="preserve"> - These include any fares paid directly to the transit provider by the passenger. This will include any fare that is later reimbursed by a human service agency or another user-side subsidy arrangement. </t>
    </r>
    <r>
      <rPr>
        <b/>
        <sz val="12"/>
        <color theme="1"/>
        <rFont val="Calibri"/>
        <family val="2"/>
        <scheme val="minor"/>
      </rPr>
      <t>See FTA C 9040.1G &amp; USOA Effective FY18</t>
    </r>
  </si>
  <si>
    <r>
      <rPr>
        <i/>
        <sz val="12"/>
        <color theme="1"/>
        <rFont val="Calibri"/>
        <family val="2"/>
        <scheme val="minor"/>
      </rPr>
      <t xml:space="preserve">Organization-Paid Fares - </t>
    </r>
    <r>
      <rPr>
        <sz val="12"/>
        <color theme="1"/>
        <rFont val="Calibri"/>
        <family val="2"/>
        <scheme val="minor"/>
      </rPr>
      <t xml:space="preserve">Paid Fares are paid for by an organization rather than by the passenger.  Organization-Paid Fares also include funds for rides given along special routes for which a beneficiary of the service may guarantee funds.  Organization-Paid Fares may result from agreements between the reporter and an agency or organization that pays a set amount in return for unlimited and/or reduced fare transit service for the persons covered by the agreement.  This can also include paying for bus passes for their clients.  However, a voluntary or mandatory fee that a university or similar institution imposes on all its students for free or discounted transit service is not farebox revenue.  Also, payments made directly to the transportation provider by human service agencies and university fees passed on to the transit provider would be considered ‘program income’ and not farebox. </t>
    </r>
    <r>
      <rPr>
        <b/>
        <sz val="12"/>
        <color theme="1"/>
        <rFont val="Calibri"/>
        <family val="2"/>
        <scheme val="minor"/>
      </rPr>
      <t>See FTA C 9040.1G &amp; USOA Effective FY18</t>
    </r>
  </si>
  <si>
    <t>4. The Service Data, also, is to be separated by mode if you provide more than one (i.e. deviated fixed route and demand response services).</t>
  </si>
  <si>
    <r>
      <t xml:space="preserve">These amounts should </t>
    </r>
    <r>
      <rPr>
        <b/>
        <sz val="12"/>
        <color theme="1"/>
        <rFont val="Calibri"/>
        <family val="2"/>
        <scheme val="minor"/>
      </rPr>
      <t>only</t>
    </r>
    <r>
      <rPr>
        <sz val="12"/>
        <color theme="1"/>
        <rFont val="Calibri"/>
        <family val="2"/>
        <scheme val="minor"/>
      </rPr>
      <t xml:space="preserve"> include the total amounts reported as your local match on your line item budgets 'for the month and/or a capital line item budget 'if' you are invoicing for a capital grant during the reporting month.  These are to be separated by contract revenue, local funds/agency cash, etc.  Include In-Kind in the Local Funds/Cash line.</t>
    </r>
  </si>
  <si>
    <t>The total amount of Federal Funds Expended + Local Funds Expended + Farebox Revenue must = The total expenses by type for Operating and Capital.</t>
  </si>
  <si>
    <t>Incomplete / OK</t>
  </si>
  <si>
    <r>
      <t xml:space="preserve">When you begin reporting the expense data, on each monthly tab, will see a red </t>
    </r>
    <r>
      <rPr>
        <b/>
        <sz val="12"/>
        <color rgb="FFFF0000"/>
        <rFont val="Calibri"/>
        <family val="2"/>
        <scheme val="minor"/>
      </rPr>
      <t>Ok</t>
    </r>
    <r>
      <rPr>
        <sz val="12"/>
        <color theme="1"/>
        <rFont val="Calibri"/>
        <family val="2"/>
        <scheme val="minor"/>
      </rPr>
      <t xml:space="preserve"> or a red</t>
    </r>
    <r>
      <rPr>
        <b/>
        <sz val="12"/>
        <color rgb="FFFF0000"/>
        <rFont val="Calibri"/>
        <family val="2"/>
        <scheme val="minor"/>
      </rPr>
      <t xml:space="preserve"> Incomplete </t>
    </r>
    <r>
      <rPr>
        <sz val="12"/>
        <color theme="1"/>
        <rFont val="Calibri"/>
        <family val="2"/>
        <scheme val="minor"/>
      </rPr>
      <t xml:space="preserve">on the form. If the numbers do not equal as described above, then </t>
    </r>
    <r>
      <rPr>
        <b/>
        <sz val="12"/>
        <color rgb="FFFF0000"/>
        <rFont val="Calibri"/>
        <family val="2"/>
        <scheme val="minor"/>
      </rPr>
      <t>Incomplete</t>
    </r>
    <r>
      <rPr>
        <sz val="12"/>
        <color theme="1"/>
        <rFont val="Calibri"/>
        <family val="2"/>
        <scheme val="minor"/>
      </rPr>
      <t xml:space="preserve"> will show.  The form must say </t>
    </r>
    <r>
      <rPr>
        <b/>
        <sz val="12"/>
        <color rgb="FFFF0000"/>
        <rFont val="Calibri"/>
        <family val="2"/>
        <scheme val="minor"/>
      </rPr>
      <t>OK</t>
    </r>
    <r>
      <rPr>
        <sz val="12"/>
        <color theme="1"/>
        <rFont val="Calibri"/>
        <family val="2"/>
        <scheme val="minor"/>
      </rPr>
      <t xml:space="preserve"> under both Operating and Capital, when you have completed the form, or it will be incorrect.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</si>
</sst>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
      <sz val="11"/>
      <color indexed="8"/>
      <name val="Calibri"/>
      <family val="2"/>
      <scheme val="minor"/>
    </font>
    <font>
      <sz val="14"/>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b/>
      <sz val="11"/>
      <color rgb="FFFF0000"/>
      <name val="Calibri"/>
      <family val="2"/>
      <scheme val="minor"/>
    </font>
    <font>
      <sz val="11"/>
      <color rgb="FFFF0000"/>
      <name val="Calibri"/>
      <family val="2"/>
      <scheme val="minor"/>
    </font>
    <font>
      <b/>
      <sz val="12"/>
      <color rgb="FFFF000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7999816888943144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215">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1" fillId="0" borderId="0" xfId="0" applyFont="1" applyBorder="1" applyAlignment="1">
      <alignment horizontal="center"/>
    </xf>
    <xf numFmtId="0" fontId="0" fillId="0" borderId="4" xfId="0" applyBorder="1"/>
    <xf numFmtId="0" fontId="0" fillId="0" borderId="5" xfId="0" applyBorder="1"/>
    <xf numFmtId="0" fontId="0" fillId="0" borderId="1" xfId="0" applyBorder="1"/>
    <xf numFmtId="0" fontId="0" fillId="0" borderId="7" xfId="0" applyBorder="1"/>
    <xf numFmtId="0" fontId="2" fillId="0" borderId="0" xfId="0" applyFont="1" applyBorder="1"/>
    <xf numFmtId="0" fontId="0" fillId="0" borderId="0" xfId="0" applyBorder="1"/>
    <xf numFmtId="0" fontId="0" fillId="0" borderId="11" xfId="0" applyBorder="1"/>
    <xf numFmtId="44" fontId="0" fillId="0" borderId="0" xfId="0" applyNumberFormat="1" applyBorder="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xf numFmtId="0" fontId="4" fillId="2" borderId="2" xfId="0" applyFont="1" applyFill="1" applyBorder="1" applyAlignment="1">
      <alignment horizontal="left" vertical="center"/>
    </xf>
    <xf numFmtId="0" fontId="0" fillId="3" borderId="2" xfId="0" applyFill="1" applyBorder="1" applyAlignment="1">
      <alignment horizontal="center"/>
    </xf>
    <xf numFmtId="44" fontId="0" fillId="0" borderId="0" xfId="0" applyNumberFormat="1" applyBorder="1" applyAlignment="1">
      <alignment horizontal="center"/>
    </xf>
    <xf numFmtId="0" fontId="4" fillId="0" borderId="0" xfId="0" applyFont="1" applyFill="1" applyBorder="1"/>
    <xf numFmtId="0" fontId="0" fillId="0" borderId="8" xfId="0" applyBorder="1"/>
    <xf numFmtId="0" fontId="0" fillId="0" borderId="0" xfId="0" applyBorder="1" applyAlignment="1">
      <alignment horizontal="center"/>
    </xf>
    <xf numFmtId="0" fontId="4" fillId="0" borderId="0" xfId="0" applyFont="1" applyBorder="1" applyAlignment="1">
      <alignment horizontal="center"/>
    </xf>
    <xf numFmtId="0" fontId="4" fillId="2" borderId="2" xfId="0" applyFont="1" applyFill="1" applyBorder="1" applyAlignment="1">
      <alignment horizontal="left"/>
    </xf>
    <xf numFmtId="0" fontId="4" fillId="2" borderId="15" xfId="0" applyFont="1" applyFill="1" applyBorder="1"/>
    <xf numFmtId="0" fontId="4" fillId="2" borderId="16" xfId="0" applyFont="1" applyFill="1" applyBorder="1"/>
    <xf numFmtId="0" fontId="4" fillId="2" borderId="17" xfId="0" applyFont="1" applyFill="1" applyBorder="1"/>
    <xf numFmtId="0" fontId="0" fillId="0" borderId="3" xfId="0" applyBorder="1"/>
    <xf numFmtId="0" fontId="0" fillId="0" borderId="6" xfId="0" applyBorder="1"/>
    <xf numFmtId="0" fontId="0" fillId="0" borderId="10" xfId="0" applyBorder="1"/>
    <xf numFmtId="0" fontId="1" fillId="0" borderId="0" xfId="0" applyFont="1" applyBorder="1" applyAlignment="1">
      <alignment horizontal="center" vertical="center"/>
    </xf>
    <xf numFmtId="0" fontId="0" fillId="0" borderId="9" xfId="0" applyBorder="1" applyAlignment="1">
      <alignment horizontal="center"/>
    </xf>
    <xf numFmtId="0" fontId="0" fillId="5" borderId="20" xfId="0" applyFill="1" applyBorder="1"/>
    <xf numFmtId="0" fontId="0" fillId="5" borderId="20" xfId="0" applyFill="1" applyBorder="1" applyAlignment="1">
      <alignment horizontal="center"/>
    </xf>
    <xf numFmtId="0" fontId="0" fillId="0" borderId="22" xfId="0" applyFill="1" applyBorder="1"/>
    <xf numFmtId="0" fontId="1" fillId="0" borderId="22" xfId="0" applyFont="1" applyFill="1" applyBorder="1"/>
    <xf numFmtId="44" fontId="0" fillId="0" borderId="2" xfId="0" applyNumberFormat="1" applyBorder="1"/>
    <xf numFmtId="44" fontId="0" fillId="3" borderId="2" xfId="0" applyNumberFormat="1" applyFill="1" applyBorder="1"/>
    <xf numFmtId="44" fontId="0" fillId="3" borderId="16" xfId="0" applyNumberFormat="1" applyFill="1" applyBorder="1"/>
    <xf numFmtId="44" fontId="0" fillId="0" borderId="16" xfId="0" applyNumberFormat="1" applyBorder="1"/>
    <xf numFmtId="44" fontId="0" fillId="0" borderId="2" xfId="0" applyNumberFormat="1" applyBorder="1" applyAlignment="1">
      <alignment horizontal="center"/>
    </xf>
    <xf numFmtId="44" fontId="0" fillId="0" borderId="16" xfId="0" applyNumberFormat="1" applyBorder="1" applyAlignment="1">
      <alignment horizontal="center"/>
    </xf>
    <xf numFmtId="44" fontId="0" fillId="4" borderId="16" xfId="0" applyNumberFormat="1" applyFill="1" applyBorder="1" applyAlignment="1">
      <alignment horizontal="center"/>
    </xf>
    <xf numFmtId="44" fontId="0" fillId="3" borderId="2" xfId="0" applyNumberFormat="1" applyFill="1" applyBorder="1" applyAlignment="1">
      <alignment horizontal="center"/>
    </xf>
    <xf numFmtId="0" fontId="6" fillId="0" borderId="1" xfId="0" applyFont="1" applyBorder="1" applyAlignment="1">
      <alignment horizontal="center"/>
    </xf>
    <xf numFmtId="44" fontId="0" fillId="0" borderId="7" xfId="0" applyNumberFormat="1" applyFill="1" applyBorder="1" applyAlignment="1">
      <alignment horizontal="center"/>
    </xf>
    <xf numFmtId="44" fontId="0" fillId="0" borderId="5" xfId="0" applyNumberFormat="1" applyFill="1" applyBorder="1" applyAlignment="1">
      <alignment horizontal="center"/>
    </xf>
    <xf numFmtId="44" fontId="0" fillId="0" borderId="11" xfId="0" applyNumberFormat="1" applyFill="1" applyBorder="1" applyAlignment="1">
      <alignment horizontal="center"/>
    </xf>
    <xf numFmtId="0" fontId="0" fillId="0" borderId="4" xfId="0" applyFill="1" applyBorder="1"/>
    <xf numFmtId="0" fontId="0" fillId="0" borderId="1" xfId="0" applyFill="1" applyBorder="1"/>
    <xf numFmtId="44" fontId="0" fillId="0" borderId="2" xfId="0" applyNumberFormat="1" applyBorder="1" applyProtection="1">
      <protection locked="0"/>
    </xf>
    <xf numFmtId="0" fontId="1" fillId="0" borderId="0" xfId="0" applyFont="1" applyProtection="1"/>
    <xf numFmtId="0" fontId="0" fillId="0" borderId="0" xfId="0" applyProtection="1"/>
    <xf numFmtId="0" fontId="1" fillId="0" borderId="0" xfId="0" applyFont="1" applyBorder="1" applyAlignment="1" applyProtection="1">
      <alignment horizontal="center"/>
    </xf>
    <xf numFmtId="0" fontId="4" fillId="2" borderId="2" xfId="0" applyFont="1" applyFill="1" applyBorder="1" applyProtection="1"/>
    <xf numFmtId="0" fontId="0" fillId="0" borderId="4" xfId="0" applyBorder="1" applyProtection="1"/>
    <xf numFmtId="44" fontId="0" fillId="0" borderId="2" xfId="0" applyNumberFormat="1" applyBorder="1" applyProtection="1"/>
    <xf numFmtId="0" fontId="0" fillId="0" borderId="4" xfId="0" applyFill="1" applyBorder="1" applyProtection="1"/>
    <xf numFmtId="0" fontId="0" fillId="0" borderId="1" xfId="0" applyBorder="1" applyProtection="1"/>
    <xf numFmtId="44" fontId="0" fillId="0" borderId="16" xfId="0" applyNumberFormat="1" applyBorder="1" applyProtection="1"/>
    <xf numFmtId="0" fontId="0" fillId="0" borderId="1" xfId="0" applyFill="1" applyBorder="1" applyProtection="1"/>
    <xf numFmtId="0" fontId="0" fillId="0" borderId="0" xfId="0" applyAlignment="1" applyProtection="1">
      <alignment horizontal="center"/>
    </xf>
    <xf numFmtId="44" fontId="0" fillId="3" borderId="2" xfId="0" applyNumberFormat="1" applyFill="1" applyBorder="1" applyProtection="1"/>
    <xf numFmtId="44" fontId="0" fillId="3" borderId="16" xfId="0" applyNumberFormat="1" applyFill="1" applyBorder="1" applyProtection="1"/>
    <xf numFmtId="0" fontId="4" fillId="2" borderId="15" xfId="0" applyFont="1" applyFill="1" applyBorder="1" applyProtection="1"/>
    <xf numFmtId="0" fontId="0" fillId="0" borderId="3" xfId="0" applyBorder="1" applyProtection="1"/>
    <xf numFmtId="44" fontId="0" fillId="0" borderId="5" xfId="0" applyNumberFormat="1" applyFill="1" applyBorder="1" applyAlignment="1" applyProtection="1">
      <alignment horizontal="center"/>
    </xf>
    <xf numFmtId="44" fontId="0" fillId="0" borderId="2" xfId="0" applyNumberFormat="1" applyBorder="1" applyAlignment="1" applyProtection="1">
      <alignment horizontal="center"/>
    </xf>
    <xf numFmtId="44" fontId="0" fillId="0" borderId="0" xfId="0" applyNumberFormat="1" applyBorder="1" applyProtection="1"/>
    <xf numFmtId="0" fontId="4" fillId="2" borderId="17" xfId="0" applyFont="1" applyFill="1" applyBorder="1" applyProtection="1"/>
    <xf numFmtId="0" fontId="0" fillId="0" borderId="10" xfId="0" applyBorder="1" applyProtection="1"/>
    <xf numFmtId="0" fontId="0" fillId="0" borderId="0" xfId="0" applyBorder="1" applyProtection="1"/>
    <xf numFmtId="44" fontId="0" fillId="0" borderId="11" xfId="0" applyNumberFormat="1" applyFill="1" applyBorder="1" applyAlignment="1" applyProtection="1">
      <alignment horizontal="center"/>
    </xf>
    <xf numFmtId="0" fontId="4" fillId="2" borderId="16" xfId="0" applyFont="1" applyFill="1" applyBorder="1" applyProtection="1"/>
    <xf numFmtId="0" fontId="0" fillId="0" borderId="6" xfId="0" applyBorder="1" applyProtection="1"/>
    <xf numFmtId="0" fontId="6" fillId="0" borderId="1" xfId="0" applyFont="1" applyBorder="1" applyAlignment="1" applyProtection="1">
      <alignment horizontal="center"/>
    </xf>
    <xf numFmtId="44" fontId="0" fillId="0" borderId="7" xfId="0" applyNumberFormat="1" applyFill="1" applyBorder="1" applyAlignment="1" applyProtection="1">
      <alignment horizontal="center"/>
    </xf>
    <xf numFmtId="44" fontId="0" fillId="4" borderId="16" xfId="0" applyNumberFormat="1" applyFill="1" applyBorder="1" applyAlignment="1" applyProtection="1">
      <alignment horizontal="center"/>
    </xf>
    <xf numFmtId="44" fontId="0" fillId="3" borderId="2" xfId="0" applyNumberFormat="1" applyFill="1" applyBorder="1" applyAlignment="1" applyProtection="1">
      <alignment horizontal="center"/>
    </xf>
    <xf numFmtId="0" fontId="1" fillId="0" borderId="0" xfId="0" applyFont="1" applyAlignment="1" applyProtection="1">
      <alignment horizontal="center"/>
    </xf>
    <xf numFmtId="0" fontId="0" fillId="0" borderId="8" xfId="0" applyBorder="1" applyProtection="1"/>
    <xf numFmtId="0" fontId="0" fillId="0" borderId="9" xfId="0" applyBorder="1" applyAlignment="1" applyProtection="1">
      <alignment horizontal="center"/>
    </xf>
    <xf numFmtId="0" fontId="4" fillId="0" borderId="0" xfId="0" applyFont="1" applyFill="1" applyBorder="1" applyProtection="1"/>
    <xf numFmtId="44" fontId="0" fillId="0" borderId="0" xfId="0" applyNumberFormat="1" applyBorder="1" applyAlignment="1" applyProtection="1">
      <alignment horizontal="center"/>
    </xf>
    <xf numFmtId="0" fontId="1" fillId="0" borderId="0" xfId="0" applyFont="1" applyBorder="1" applyAlignment="1" applyProtection="1">
      <alignment horizontal="center" vertical="center"/>
    </xf>
    <xf numFmtId="0" fontId="4" fillId="2" borderId="2" xfId="0" applyFont="1" applyFill="1" applyBorder="1" applyAlignment="1" applyProtection="1">
      <alignment horizontal="left"/>
    </xf>
    <xf numFmtId="0" fontId="0" fillId="0" borderId="5" xfId="0" applyBorder="1" applyProtection="1"/>
    <xf numFmtId="0" fontId="0" fillId="0" borderId="11" xfId="0" applyBorder="1" applyProtection="1"/>
    <xf numFmtId="0" fontId="0" fillId="0" borderId="7" xfId="0" applyBorder="1" applyProtection="1"/>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0" fillId="0" borderId="2" xfId="0" applyBorder="1" applyAlignment="1" applyProtection="1">
      <alignment horizontal="center"/>
    </xf>
    <xf numFmtId="0" fontId="4" fillId="0" borderId="0" xfId="0" applyFont="1" applyBorder="1" applyAlignment="1" applyProtection="1">
      <alignment horizontal="center"/>
    </xf>
    <xf numFmtId="0" fontId="0" fillId="3" borderId="2" xfId="0" applyFill="1" applyBorder="1" applyAlignment="1" applyProtection="1">
      <alignment horizontal="center"/>
    </xf>
    <xf numFmtId="0" fontId="2" fillId="0" borderId="0" xfId="0" applyFont="1" applyBorder="1" applyProtection="1"/>
    <xf numFmtId="0" fontId="0" fillId="0" borderId="0" xfId="0" applyBorder="1" applyAlignment="1" applyProtection="1">
      <alignment horizontal="center"/>
    </xf>
    <xf numFmtId="0" fontId="4" fillId="2" borderId="2" xfId="0" applyFont="1" applyFill="1" applyBorder="1" applyAlignment="1" applyProtection="1">
      <alignment horizontal="left" vertical="center"/>
    </xf>
    <xf numFmtId="0" fontId="0" fillId="0" borderId="2" xfId="0" applyFont="1" applyBorder="1" applyAlignment="1" applyProtection="1">
      <alignment horizontal="center"/>
    </xf>
    <xf numFmtId="0" fontId="4" fillId="2"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1" fillId="0" borderId="22" xfId="0" applyFont="1" applyFill="1" applyBorder="1" applyProtection="1"/>
    <xf numFmtId="0" fontId="0" fillId="5" borderId="20" xfId="0" applyFill="1" applyBorder="1" applyProtection="1"/>
    <xf numFmtId="0" fontId="0" fillId="0" borderId="22" xfId="0" applyFill="1" applyBorder="1" applyProtection="1"/>
    <xf numFmtId="0" fontId="0" fillId="5" borderId="20" xfId="0" applyFill="1" applyBorder="1" applyAlignment="1" applyProtection="1">
      <alignment horizontal="center"/>
    </xf>
    <xf numFmtId="0" fontId="0" fillId="0" borderId="2" xfId="0" applyBorder="1" applyAlignment="1" applyProtection="1">
      <alignment horizontal="center"/>
      <protection locked="0"/>
    </xf>
    <xf numFmtId="0" fontId="2" fillId="0" borderId="2" xfId="0" applyNumberFormat="1" applyFont="1" applyBorder="1" applyAlignment="1" applyProtection="1">
      <alignment horizontal="center"/>
      <protection locked="0"/>
    </xf>
    <xf numFmtId="0" fontId="0" fillId="0" borderId="2" xfId="0" applyNumberFormat="1" applyBorder="1" applyAlignment="1" applyProtection="1">
      <alignment horizontal="center"/>
      <protection locked="0"/>
    </xf>
    <xf numFmtId="0" fontId="7" fillId="0" borderId="2" xfId="0" applyFont="1" applyBorder="1" applyAlignment="1" applyProtection="1">
      <alignment horizontal="center" vertical="center" wrapText="1"/>
      <protection locked="0"/>
    </xf>
    <xf numFmtId="0" fontId="0" fillId="0" borderId="0" xfId="0" applyProtection="1">
      <protection locked="0"/>
    </xf>
    <xf numFmtId="0" fontId="0" fillId="0" borderId="0" xfId="0" applyBorder="1" applyAlignment="1"/>
    <xf numFmtId="0" fontId="0" fillId="0" borderId="14" xfId="0" applyBorder="1"/>
    <xf numFmtId="0" fontId="0" fillId="0" borderId="23" xfId="0" applyBorder="1"/>
    <xf numFmtId="0" fontId="0" fillId="0" borderId="22" xfId="0" applyBorder="1"/>
    <xf numFmtId="0" fontId="0" fillId="0" borderId="24" xfId="0" applyBorder="1"/>
    <xf numFmtId="0" fontId="0" fillId="0" borderId="13" xfId="0" applyBorder="1"/>
    <xf numFmtId="0" fontId="0" fillId="0" borderId="21" xfId="0" applyBorder="1"/>
    <xf numFmtId="0" fontId="9" fillId="0" borderId="14" xfId="0" applyFont="1" applyBorder="1"/>
    <xf numFmtId="0" fontId="9" fillId="0" borderId="0" xfId="0" applyFont="1" applyBorder="1"/>
    <xf numFmtId="0" fontId="10" fillId="0" borderId="24" xfId="0" applyFont="1" applyBorder="1"/>
    <xf numFmtId="0" fontId="9" fillId="0" borderId="24" xfId="0" applyFont="1" applyBorder="1"/>
    <xf numFmtId="0" fontId="9" fillId="0" borderId="0" xfId="0" applyFont="1"/>
    <xf numFmtId="0" fontId="0" fillId="0" borderId="0" xfId="0" applyAlignment="1"/>
    <xf numFmtId="0" fontId="9" fillId="0" borderId="24" xfId="0" applyFont="1" applyBorder="1" applyAlignment="1"/>
    <xf numFmtId="0" fontId="12" fillId="0" borderId="0" xfId="0" applyFont="1" applyAlignment="1">
      <alignment horizontal="center"/>
    </xf>
    <xf numFmtId="0" fontId="0" fillId="0" borderId="0" xfId="0" applyBorder="1" applyAlignment="1"/>
    <xf numFmtId="0" fontId="9" fillId="0" borderId="24" xfId="0" applyFont="1" applyBorder="1" applyAlignment="1"/>
    <xf numFmtId="0" fontId="9" fillId="0" borderId="24" xfId="0" applyFont="1"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13" xfId="0" applyBorder="1" applyAlignment="1">
      <alignment wrapText="1"/>
    </xf>
    <xf numFmtId="0" fontId="0" fillId="0" borderId="21" xfId="0" applyBorder="1" applyAlignment="1">
      <alignment wrapText="1"/>
    </xf>
    <xf numFmtId="0" fontId="1" fillId="6" borderId="18" xfId="0" applyFont="1" applyFill="1" applyBorder="1" applyAlignment="1"/>
    <xf numFmtId="0" fontId="9" fillId="6" borderId="19" xfId="0" applyFont="1" applyFill="1" applyBorder="1" applyAlignment="1"/>
    <xf numFmtId="0" fontId="9" fillId="6" borderId="20" xfId="0" applyFont="1" applyFill="1" applyBorder="1" applyAlignment="1"/>
    <xf numFmtId="0" fontId="9" fillId="0" borderId="24" xfId="0" applyFont="1" applyBorder="1" applyAlignment="1"/>
    <xf numFmtId="0" fontId="9" fillId="0" borderId="0" xfId="0" applyFont="1" applyBorder="1" applyAlignment="1"/>
    <xf numFmtId="0" fontId="3" fillId="6" borderId="18" xfId="0" applyFont="1" applyFill="1" applyBorder="1" applyAlignment="1"/>
    <xf numFmtId="0" fontId="8" fillId="6" borderId="19" xfId="0" applyFont="1" applyFill="1" applyBorder="1" applyAlignment="1"/>
    <xf numFmtId="0" fontId="8" fillId="6" borderId="20" xfId="0" applyFont="1" applyFill="1" applyBorder="1" applyAlignment="1"/>
    <xf numFmtId="0" fontId="10" fillId="0" borderId="24" xfId="0" applyFont="1" applyBorder="1" applyAlignment="1">
      <alignment wrapText="1"/>
    </xf>
    <xf numFmtId="0" fontId="0" fillId="0" borderId="0" xfId="0" applyBorder="1" applyAlignment="1"/>
    <xf numFmtId="0" fontId="0" fillId="6" borderId="20" xfId="0" applyFill="1" applyBorder="1" applyAlignment="1"/>
    <xf numFmtId="0" fontId="0" fillId="6" borderId="19" xfId="0" applyFill="1" applyBorder="1" applyAlignment="1"/>
    <xf numFmtId="0" fontId="9" fillId="0" borderId="25" xfId="0" applyFont="1" applyBorder="1" applyAlignment="1"/>
    <xf numFmtId="0" fontId="0" fillId="0" borderId="13" xfId="0" applyBorder="1" applyAlignment="1"/>
    <xf numFmtId="0" fontId="14" fillId="6" borderId="18" xfId="0" applyFont="1" applyFill="1" applyBorder="1" applyAlignment="1"/>
    <xf numFmtId="0" fontId="13" fillId="6" borderId="20" xfId="0" applyFont="1" applyFill="1" applyBorder="1" applyAlignment="1"/>
    <xf numFmtId="0" fontId="9" fillId="0" borderId="24" xfId="0" applyFont="1" applyBorder="1" applyAlignment="1">
      <alignment horizontal="left" wrapText="1"/>
    </xf>
    <xf numFmtId="0" fontId="9" fillId="0" borderId="0" xfId="0" applyFont="1" applyBorder="1" applyAlignment="1">
      <alignment horizontal="left" wrapText="1"/>
    </xf>
    <xf numFmtId="0" fontId="9" fillId="0" borderId="22" xfId="0" applyFont="1" applyBorder="1" applyAlignment="1">
      <alignment horizontal="left" wrapText="1"/>
    </xf>
    <xf numFmtId="0" fontId="9" fillId="0" borderId="25" xfId="0" applyFont="1" applyBorder="1" applyAlignment="1">
      <alignment horizontal="left" wrapText="1"/>
    </xf>
    <xf numFmtId="0" fontId="9" fillId="0" borderId="13" xfId="0" applyFont="1" applyBorder="1" applyAlignment="1">
      <alignment horizontal="left" wrapText="1"/>
    </xf>
    <xf numFmtId="0" fontId="9" fillId="0" borderId="21" xfId="0" applyFont="1" applyBorder="1" applyAlignment="1">
      <alignment horizontal="left" wrapText="1"/>
    </xf>
    <xf numFmtId="0" fontId="9" fillId="0" borderId="0" xfId="0" applyFont="1" applyBorder="1" applyAlignment="1">
      <alignment wrapText="1"/>
    </xf>
    <xf numFmtId="0" fontId="9" fillId="0" borderId="22" xfId="0" applyFont="1" applyBorder="1" applyAlignment="1">
      <alignment wrapText="1"/>
    </xf>
    <xf numFmtId="0" fontId="9" fillId="0" borderId="25" xfId="0" applyFont="1" applyBorder="1" applyAlignment="1">
      <alignment wrapText="1"/>
    </xf>
    <xf numFmtId="0" fontId="9" fillId="0" borderId="13" xfId="0" applyFont="1" applyBorder="1" applyAlignment="1">
      <alignment wrapText="1"/>
    </xf>
    <xf numFmtId="0" fontId="9" fillId="0" borderId="21" xfId="0" applyFont="1" applyBorder="1" applyAlignment="1">
      <alignment wrapText="1"/>
    </xf>
    <xf numFmtId="0" fontId="0" fillId="0" borderId="24" xfId="0" applyBorder="1" applyAlignment="1"/>
    <xf numFmtId="0" fontId="0" fillId="0" borderId="25" xfId="0" applyBorder="1" applyAlignment="1"/>
    <xf numFmtId="0" fontId="0" fillId="0" borderId="19" xfId="0" applyBorder="1" applyAlignment="1"/>
    <xf numFmtId="0" fontId="0" fillId="0" borderId="20" xfId="0" applyBorder="1" applyAlignment="1"/>
    <xf numFmtId="0" fontId="5" fillId="0" borderId="24" xfId="0" applyFont="1" applyBorder="1" applyAlignment="1"/>
    <xf numFmtId="0" fontId="5" fillId="0" borderId="25" xfId="0" applyFont="1" applyBorder="1" applyAlignment="1"/>
    <xf numFmtId="0" fontId="0" fillId="0" borderId="21" xfId="0" applyBorder="1" applyAlignment="1"/>
    <xf numFmtId="0" fontId="0" fillId="5" borderId="19" xfId="0" applyFill="1" applyBorder="1" applyAlignment="1" applyProtection="1">
      <alignment horizontal="center"/>
    </xf>
    <xf numFmtId="0" fontId="0" fillId="5" borderId="20" xfId="0" applyFill="1"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13" xfId="0" applyBorder="1" applyAlignment="1" applyProtection="1"/>
    <xf numFmtId="0" fontId="0" fillId="5" borderId="19" xfId="0" applyFill="1" applyBorder="1" applyAlignment="1" applyProtection="1"/>
    <xf numFmtId="0" fontId="0" fillId="5" borderId="20" xfId="0" applyFill="1" applyBorder="1" applyAlignment="1" applyProtection="1"/>
    <xf numFmtId="0" fontId="0" fillId="0" borderId="13" xfId="0" applyBorder="1" applyAlignment="1" applyProtection="1">
      <alignment horizontal="center"/>
    </xf>
    <xf numFmtId="0" fontId="0" fillId="0" borderId="0" xfId="0" applyBorder="1" applyAlignment="1" applyProtection="1"/>
    <xf numFmtId="0" fontId="0" fillId="0" borderId="21" xfId="0" applyBorder="1" applyAlignment="1" applyProtection="1"/>
    <xf numFmtId="0" fontId="0" fillId="0" borderId="14" xfId="0" applyBorder="1" applyAlignment="1" applyProtection="1">
      <alignment horizontal="center"/>
    </xf>
    <xf numFmtId="0" fontId="0" fillId="0" borderId="0" xfId="0" applyBorder="1" applyAlignment="1" applyProtection="1">
      <alignment horizontal="center"/>
    </xf>
    <xf numFmtId="0" fontId="4" fillId="0" borderId="14" xfId="0" applyFont="1" applyBorder="1" applyAlignment="1" applyProtection="1">
      <alignment horizontal="center"/>
    </xf>
    <xf numFmtId="44" fontId="0" fillId="3" borderId="12" xfId="0" applyNumberFormat="1" applyFill="1" applyBorder="1" applyAlignment="1" applyProtection="1">
      <alignment horizontal="center"/>
    </xf>
    <xf numFmtId="44" fontId="0" fillId="3" borderId="9" xfId="0" applyNumberFormat="1" applyFill="1" applyBorder="1" applyAlignment="1" applyProtection="1">
      <alignment horizontal="center"/>
    </xf>
    <xf numFmtId="0" fontId="4" fillId="0" borderId="1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0" fillId="0" borderId="12" xfId="0" applyBorder="1" applyAlignment="1" applyProtection="1">
      <alignment horizontal="center"/>
    </xf>
    <xf numFmtId="0" fontId="0" fillId="0" borderId="9" xfId="0" applyBorder="1" applyAlignment="1" applyProtection="1">
      <alignment horizontal="center"/>
    </xf>
    <xf numFmtId="0" fontId="0" fillId="3" borderId="12" xfId="0" applyFill="1" applyBorder="1" applyAlignment="1" applyProtection="1">
      <alignment horizontal="center"/>
    </xf>
    <xf numFmtId="0" fontId="0" fillId="3" borderId="9" xfId="0" applyFill="1" applyBorder="1" applyAlignment="1" applyProtection="1">
      <alignment horizontal="center"/>
    </xf>
    <xf numFmtId="0" fontId="0" fillId="0" borderId="14" xfId="0" applyBorder="1" applyAlignment="1">
      <alignment horizontal="center"/>
    </xf>
    <xf numFmtId="0" fontId="0" fillId="0" borderId="0" xfId="0" applyBorder="1" applyAlignment="1">
      <alignment horizontal="center"/>
    </xf>
    <xf numFmtId="0" fontId="0" fillId="0" borderId="18" xfId="0" quotePrefix="1" applyNumberForma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5" borderId="19" xfId="0" applyFill="1" applyBorder="1" applyAlignment="1"/>
    <xf numFmtId="0" fontId="0" fillId="5" borderId="20" xfId="0" applyFill="1" applyBorder="1" applyAlignment="1"/>
    <xf numFmtId="0" fontId="0" fillId="0" borderId="13" xfId="0"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4" fillId="0" borderId="14" xfId="0" applyFont="1" applyBorder="1" applyAlignment="1">
      <alignment horizontal="center"/>
    </xf>
    <xf numFmtId="44" fontId="0" fillId="3" borderId="12" xfId="0" applyNumberFormat="1" applyFill="1" applyBorder="1" applyAlignment="1">
      <alignment horizontal="center"/>
    </xf>
    <xf numFmtId="44" fontId="0" fillId="3" borderId="9" xfId="0" applyNumberFormat="1" applyFill="1" applyBorder="1" applyAlignment="1">
      <alignment horizontal="center"/>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0" borderId="18" xfId="0" quotePrefix="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44" fontId="0" fillId="3" borderId="12" xfId="0" applyNumberFormat="1" applyFill="1" applyBorder="1" applyAlignment="1" applyProtection="1">
      <alignment horizontal="center"/>
      <protection locked="0"/>
    </xf>
    <xf numFmtId="44" fontId="0" fillId="3" borderId="9"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7"/>
  <sheetViews>
    <sheetView zoomScaleNormal="100" workbookViewId="0">
      <selection activeCell="A21" sqref="A21:P22"/>
    </sheetView>
  </sheetViews>
  <sheetFormatPr defaultRowHeight="15" x14ac:dyDescent="0.25"/>
  <cols>
    <col min="5" max="5" width="9.85546875" customWidth="1"/>
    <col min="9" max="9" width="9.140625" customWidth="1"/>
    <col min="10" max="10" width="10.7109375" customWidth="1"/>
  </cols>
  <sheetData>
    <row r="1" spans="1:16" ht="15.75" thickBot="1" x14ac:dyDescent="0.3"/>
    <row r="2" spans="1:16" ht="19.5" thickBot="1" x14ac:dyDescent="0.35">
      <c r="A2" s="140" t="s">
        <v>11</v>
      </c>
      <c r="B2" s="141"/>
      <c r="C2" s="141"/>
      <c r="D2" s="142"/>
      <c r="E2" s="112"/>
      <c r="F2" s="112"/>
      <c r="G2" s="112"/>
      <c r="H2" s="112"/>
      <c r="I2" s="112"/>
      <c r="J2" s="112"/>
      <c r="K2" s="112"/>
      <c r="L2" s="112"/>
      <c r="M2" s="112"/>
      <c r="N2" s="112"/>
      <c r="O2" s="112"/>
      <c r="P2" s="113"/>
    </row>
    <row r="3" spans="1:16" ht="15.75" thickBot="1" x14ac:dyDescent="0.3">
      <c r="A3" s="115"/>
      <c r="B3" s="10"/>
      <c r="C3" s="10"/>
      <c r="D3" s="10"/>
      <c r="E3" s="10"/>
      <c r="F3" s="10"/>
      <c r="G3" s="10"/>
      <c r="H3" s="10"/>
      <c r="I3" s="10"/>
      <c r="J3" s="10"/>
      <c r="K3" s="10"/>
      <c r="L3" s="10"/>
      <c r="M3" s="10"/>
      <c r="N3" s="10"/>
      <c r="O3" s="10"/>
      <c r="P3" s="114"/>
    </row>
    <row r="4" spans="1:16" ht="16.5" thickBot="1" x14ac:dyDescent="0.3">
      <c r="A4" s="135" t="s">
        <v>0</v>
      </c>
      <c r="B4" s="136"/>
      <c r="C4" s="137"/>
      <c r="D4" s="118"/>
      <c r="E4" s="118"/>
      <c r="F4" s="118"/>
      <c r="G4" s="118"/>
      <c r="H4" s="118"/>
      <c r="I4" s="118"/>
      <c r="J4" s="118"/>
      <c r="K4" s="112"/>
      <c r="L4" s="112"/>
      <c r="M4" s="112"/>
      <c r="N4" s="112"/>
      <c r="O4" s="112"/>
      <c r="P4" s="113"/>
    </row>
    <row r="5" spans="1:16" ht="15.75" x14ac:dyDescent="0.25">
      <c r="A5" s="138" t="s">
        <v>36</v>
      </c>
      <c r="B5" s="139"/>
      <c r="C5" s="139"/>
      <c r="D5" s="139"/>
      <c r="E5" s="139"/>
      <c r="F5" s="139"/>
      <c r="G5" s="139"/>
      <c r="H5" s="119"/>
      <c r="I5" s="119"/>
      <c r="J5" s="119"/>
      <c r="K5" s="10"/>
      <c r="L5" s="10"/>
      <c r="M5" s="10"/>
      <c r="N5" s="10"/>
      <c r="O5" s="10"/>
      <c r="P5" s="114"/>
    </row>
    <row r="6" spans="1:16" x14ac:dyDescent="0.25">
      <c r="A6" s="143" t="s">
        <v>79</v>
      </c>
      <c r="B6" s="129"/>
      <c r="C6" s="129"/>
      <c r="D6" s="129"/>
      <c r="E6" s="129"/>
      <c r="F6" s="129"/>
      <c r="G6" s="129"/>
      <c r="H6" s="129"/>
      <c r="I6" s="129"/>
      <c r="J6" s="129"/>
      <c r="K6" s="129"/>
      <c r="L6" s="129"/>
      <c r="M6" s="129"/>
      <c r="N6" s="129"/>
      <c r="O6" s="129"/>
      <c r="P6" s="130"/>
    </row>
    <row r="7" spans="1:16" ht="15.75" x14ac:dyDescent="0.25">
      <c r="A7" s="120"/>
      <c r="B7" s="119"/>
      <c r="C7" s="119"/>
      <c r="D7" s="119"/>
      <c r="E7" s="119"/>
      <c r="F7" s="119"/>
      <c r="G7" s="119"/>
      <c r="H7" s="119"/>
      <c r="I7" s="119"/>
      <c r="J7" s="119"/>
      <c r="K7" s="10"/>
      <c r="L7" s="10"/>
      <c r="M7" s="10"/>
      <c r="N7" s="10"/>
      <c r="O7" s="10"/>
      <c r="P7" s="114"/>
    </row>
    <row r="8" spans="1:16" ht="15.75" x14ac:dyDescent="0.25">
      <c r="A8" s="138" t="s">
        <v>66</v>
      </c>
      <c r="B8" s="144"/>
      <c r="C8" s="144"/>
      <c r="D8" s="144"/>
      <c r="E8" s="144"/>
      <c r="F8" s="144"/>
      <c r="G8" s="144"/>
      <c r="H8" s="144"/>
      <c r="I8" s="144"/>
      <c r="J8" s="144"/>
      <c r="K8" s="144"/>
      <c r="L8" s="144"/>
      <c r="M8" s="10"/>
      <c r="N8" s="10"/>
      <c r="O8" s="10"/>
      <c r="P8" s="114"/>
    </row>
    <row r="9" spans="1:16" ht="16.5" thickBot="1" x14ac:dyDescent="0.3">
      <c r="A9" s="147" t="s">
        <v>67</v>
      </c>
      <c r="B9" s="148"/>
      <c r="C9" s="148"/>
      <c r="D9" s="148"/>
      <c r="E9" s="148"/>
      <c r="F9" s="148"/>
      <c r="G9" s="148"/>
      <c r="H9" s="148"/>
      <c r="I9" s="148"/>
      <c r="J9" s="148"/>
      <c r="K9" s="148"/>
      <c r="L9" s="148"/>
      <c r="M9" s="148"/>
      <c r="N9" s="116"/>
      <c r="O9" s="116"/>
      <c r="P9" s="117"/>
    </row>
    <row r="10" spans="1:16" ht="16.5" thickBot="1" x14ac:dyDescent="0.3">
      <c r="A10" s="127"/>
      <c r="B10" s="126"/>
      <c r="C10" s="126"/>
      <c r="D10" s="126"/>
      <c r="E10" s="126"/>
      <c r="F10" s="126"/>
      <c r="G10" s="126"/>
      <c r="H10" s="126"/>
      <c r="I10" s="126"/>
      <c r="J10" s="126"/>
      <c r="K10" s="126"/>
      <c r="L10" s="126"/>
      <c r="M10" s="126"/>
      <c r="N10" s="10"/>
      <c r="O10" s="10"/>
      <c r="P10" s="114"/>
    </row>
    <row r="11" spans="1:16" ht="16.5" thickBot="1" x14ac:dyDescent="0.3">
      <c r="A11" s="149" t="s">
        <v>80</v>
      </c>
      <c r="B11" s="150"/>
      <c r="C11" s="118"/>
      <c r="D11" s="118"/>
      <c r="E11" s="118"/>
      <c r="F11" s="118"/>
      <c r="G11" s="118"/>
      <c r="H11" s="118"/>
      <c r="I11" s="118"/>
      <c r="J11" s="118"/>
      <c r="K11" s="112"/>
      <c r="L11" s="112"/>
      <c r="M11" s="112"/>
      <c r="N11" s="112"/>
      <c r="O11" s="113"/>
      <c r="P11" s="114"/>
    </row>
    <row r="12" spans="1:16" ht="15" customHeight="1" x14ac:dyDescent="0.25">
      <c r="A12" s="151" t="s">
        <v>81</v>
      </c>
      <c r="B12" s="152"/>
      <c r="C12" s="152"/>
      <c r="D12" s="152"/>
      <c r="E12" s="152"/>
      <c r="F12" s="152"/>
      <c r="G12" s="152"/>
      <c r="H12" s="152"/>
      <c r="I12" s="152"/>
      <c r="J12" s="152"/>
      <c r="K12" s="152"/>
      <c r="L12" s="152"/>
      <c r="M12" s="152"/>
      <c r="N12" s="152"/>
      <c r="O12" s="153"/>
      <c r="P12" s="114"/>
    </row>
    <row r="13" spans="1:16" ht="15" customHeight="1" x14ac:dyDescent="0.25">
      <c r="A13" s="151"/>
      <c r="B13" s="152"/>
      <c r="C13" s="152"/>
      <c r="D13" s="152"/>
      <c r="E13" s="152"/>
      <c r="F13" s="152"/>
      <c r="G13" s="152"/>
      <c r="H13" s="152"/>
      <c r="I13" s="152"/>
      <c r="J13" s="152"/>
      <c r="K13" s="152"/>
      <c r="L13" s="152"/>
      <c r="M13" s="152"/>
      <c r="N13" s="152"/>
      <c r="O13" s="153"/>
      <c r="P13" s="114"/>
    </row>
    <row r="14" spans="1:16" ht="15.75" customHeight="1" thickBot="1" x14ac:dyDescent="0.3">
      <c r="A14" s="154"/>
      <c r="B14" s="155"/>
      <c r="C14" s="155"/>
      <c r="D14" s="155"/>
      <c r="E14" s="155"/>
      <c r="F14" s="155"/>
      <c r="G14" s="155"/>
      <c r="H14" s="155"/>
      <c r="I14" s="155"/>
      <c r="J14" s="155"/>
      <c r="K14" s="155"/>
      <c r="L14" s="155"/>
      <c r="M14" s="155"/>
      <c r="N14" s="155"/>
      <c r="O14" s="156"/>
      <c r="P14" s="114"/>
    </row>
    <row r="15" spans="1:16" ht="16.5" thickBot="1" x14ac:dyDescent="0.3">
      <c r="A15" s="121"/>
      <c r="B15" s="119"/>
      <c r="C15" s="119"/>
      <c r="D15" s="119"/>
      <c r="E15" s="119"/>
      <c r="F15" s="119"/>
      <c r="G15" s="119"/>
      <c r="H15" s="119"/>
      <c r="I15" s="119"/>
      <c r="J15" s="119"/>
      <c r="K15" s="10"/>
      <c r="L15" s="10"/>
      <c r="M15" s="10"/>
      <c r="N15" s="10"/>
      <c r="O15" s="10"/>
      <c r="P15" s="114"/>
    </row>
    <row r="16" spans="1:16" ht="16.5" thickBot="1" x14ac:dyDescent="0.3">
      <c r="A16" s="135" t="s">
        <v>37</v>
      </c>
      <c r="B16" s="145"/>
      <c r="C16" s="118"/>
      <c r="D16" s="118"/>
      <c r="E16" s="118"/>
      <c r="F16" s="118"/>
      <c r="G16" s="118"/>
      <c r="H16" s="118"/>
      <c r="I16" s="118"/>
      <c r="J16" s="118"/>
      <c r="K16" s="112"/>
      <c r="L16" s="112"/>
      <c r="M16" s="112"/>
      <c r="N16" s="112"/>
      <c r="O16" s="113"/>
      <c r="P16" s="114"/>
    </row>
    <row r="17" spans="1:16" ht="15.75" customHeight="1" x14ac:dyDescent="0.25">
      <c r="A17" s="128" t="s">
        <v>68</v>
      </c>
      <c r="B17" s="157"/>
      <c r="C17" s="157"/>
      <c r="D17" s="157"/>
      <c r="E17" s="157"/>
      <c r="F17" s="157"/>
      <c r="G17" s="157"/>
      <c r="H17" s="157"/>
      <c r="I17" s="157"/>
      <c r="J17" s="157"/>
      <c r="K17" s="157"/>
      <c r="L17" s="157"/>
      <c r="M17" s="157"/>
      <c r="N17" s="157"/>
      <c r="O17" s="158"/>
      <c r="P17" s="114"/>
    </row>
    <row r="18" spans="1:16" ht="15.75" customHeight="1" thickBot="1" x14ac:dyDescent="0.3">
      <c r="A18" s="159"/>
      <c r="B18" s="160"/>
      <c r="C18" s="160"/>
      <c r="D18" s="160"/>
      <c r="E18" s="160"/>
      <c r="F18" s="160"/>
      <c r="G18" s="160"/>
      <c r="H18" s="160"/>
      <c r="I18" s="160"/>
      <c r="J18" s="160"/>
      <c r="K18" s="160"/>
      <c r="L18" s="160"/>
      <c r="M18" s="160"/>
      <c r="N18" s="160"/>
      <c r="O18" s="161"/>
      <c r="P18" s="114"/>
    </row>
    <row r="19" spans="1:16" ht="16.5" thickBot="1" x14ac:dyDescent="0.3">
      <c r="A19" s="121"/>
      <c r="B19" s="119"/>
      <c r="C19" s="119"/>
      <c r="D19" s="119"/>
      <c r="E19" s="119"/>
      <c r="F19" s="119"/>
      <c r="G19" s="119"/>
      <c r="H19" s="119"/>
      <c r="I19" s="119"/>
      <c r="J19" s="119"/>
      <c r="K19" s="10"/>
      <c r="L19" s="10"/>
      <c r="M19" s="10"/>
      <c r="N19" s="10"/>
      <c r="O19" s="10"/>
      <c r="P19" s="114"/>
    </row>
    <row r="20" spans="1:16" ht="16.5" thickBot="1" x14ac:dyDescent="0.3">
      <c r="A20" s="135" t="s">
        <v>43</v>
      </c>
      <c r="B20" s="146"/>
      <c r="C20" s="146"/>
      <c r="D20" s="146"/>
      <c r="E20" s="145"/>
      <c r="F20" s="118"/>
      <c r="G20" s="118"/>
      <c r="H20" s="118"/>
      <c r="I20" s="118"/>
      <c r="J20" s="118"/>
      <c r="K20" s="112"/>
      <c r="L20" s="112"/>
      <c r="M20" s="112"/>
      <c r="N20" s="112"/>
      <c r="O20" s="112"/>
      <c r="P20" s="113"/>
    </row>
    <row r="21" spans="1:16" x14ac:dyDescent="0.25">
      <c r="A21" s="128" t="s">
        <v>75</v>
      </c>
      <c r="B21" s="129"/>
      <c r="C21" s="129"/>
      <c r="D21" s="129"/>
      <c r="E21" s="129"/>
      <c r="F21" s="129"/>
      <c r="G21" s="129"/>
      <c r="H21" s="129"/>
      <c r="I21" s="129"/>
      <c r="J21" s="129"/>
      <c r="K21" s="129"/>
      <c r="L21" s="129"/>
      <c r="M21" s="129"/>
      <c r="N21" s="129"/>
      <c r="O21" s="129"/>
      <c r="P21" s="130"/>
    </row>
    <row r="22" spans="1:16" x14ac:dyDescent="0.25">
      <c r="A22" s="131"/>
      <c r="B22" s="129"/>
      <c r="C22" s="129"/>
      <c r="D22" s="129"/>
      <c r="E22" s="129"/>
      <c r="F22" s="129"/>
      <c r="G22" s="129"/>
      <c r="H22" s="129"/>
      <c r="I22" s="129"/>
      <c r="J22" s="129"/>
      <c r="K22" s="129"/>
      <c r="L22" s="129"/>
      <c r="M22" s="129"/>
      <c r="N22" s="129"/>
      <c r="O22" s="129"/>
      <c r="P22" s="130"/>
    </row>
    <row r="23" spans="1:16" ht="15.75" x14ac:dyDescent="0.25">
      <c r="A23" s="124"/>
      <c r="B23" s="111"/>
      <c r="C23" s="111"/>
      <c r="D23" s="111"/>
      <c r="E23" s="111"/>
      <c r="F23" s="111"/>
      <c r="G23" s="111"/>
      <c r="H23" s="119"/>
      <c r="I23" s="119"/>
      <c r="J23" s="119"/>
      <c r="K23" s="10"/>
      <c r="L23" s="10"/>
      <c r="M23" s="10"/>
      <c r="N23" s="10"/>
      <c r="O23" s="10"/>
      <c r="P23" s="114"/>
    </row>
    <row r="24" spans="1:16" x14ac:dyDescent="0.25">
      <c r="A24" s="128" t="s">
        <v>76</v>
      </c>
      <c r="B24" s="129"/>
      <c r="C24" s="129"/>
      <c r="D24" s="129"/>
      <c r="E24" s="129"/>
      <c r="F24" s="129"/>
      <c r="G24" s="129"/>
      <c r="H24" s="129"/>
      <c r="I24" s="129"/>
      <c r="J24" s="129"/>
      <c r="K24" s="129"/>
      <c r="L24" s="129"/>
      <c r="M24" s="129"/>
      <c r="N24" s="129"/>
      <c r="O24" s="129"/>
      <c r="P24" s="130"/>
    </row>
    <row r="25" spans="1:16" x14ac:dyDescent="0.25">
      <c r="A25" s="131"/>
      <c r="B25" s="129"/>
      <c r="C25" s="129"/>
      <c r="D25" s="129"/>
      <c r="E25" s="129"/>
      <c r="F25" s="129"/>
      <c r="G25" s="129"/>
      <c r="H25" s="129"/>
      <c r="I25" s="129"/>
      <c r="J25" s="129"/>
      <c r="K25" s="129"/>
      <c r="L25" s="129"/>
      <c r="M25" s="129"/>
      <c r="N25" s="129"/>
      <c r="O25" s="129"/>
      <c r="P25" s="130"/>
    </row>
    <row r="26" spans="1:16" ht="15" customHeight="1" x14ac:dyDescent="0.25">
      <c r="A26" s="131"/>
      <c r="B26" s="129"/>
      <c r="C26" s="129"/>
      <c r="D26" s="129"/>
      <c r="E26" s="129"/>
      <c r="F26" s="129"/>
      <c r="G26" s="129"/>
      <c r="H26" s="129"/>
      <c r="I26" s="129"/>
      <c r="J26" s="129"/>
      <c r="K26" s="129"/>
      <c r="L26" s="129"/>
      <c r="M26" s="129"/>
      <c r="N26" s="129"/>
      <c r="O26" s="129"/>
      <c r="P26" s="130"/>
    </row>
    <row r="27" spans="1:16" x14ac:dyDescent="0.25">
      <c r="A27" s="131"/>
      <c r="B27" s="129"/>
      <c r="C27" s="129"/>
      <c r="D27" s="129"/>
      <c r="E27" s="129"/>
      <c r="F27" s="129"/>
      <c r="G27" s="129"/>
      <c r="H27" s="129"/>
      <c r="I27" s="129"/>
      <c r="J27" s="129"/>
      <c r="K27" s="129"/>
      <c r="L27" s="129"/>
      <c r="M27" s="129"/>
      <c r="N27" s="129"/>
      <c r="O27" s="129"/>
      <c r="P27" s="130"/>
    </row>
    <row r="28" spans="1:16" ht="12.75" customHeight="1" x14ac:dyDescent="0.25">
      <c r="A28" s="131"/>
      <c r="B28" s="129"/>
      <c r="C28" s="129"/>
      <c r="D28" s="129"/>
      <c r="E28" s="129"/>
      <c r="F28" s="129"/>
      <c r="G28" s="129"/>
      <c r="H28" s="129"/>
      <c r="I28" s="129"/>
      <c r="J28" s="129"/>
      <c r="K28" s="129"/>
      <c r="L28" s="129"/>
      <c r="M28" s="129"/>
      <c r="N28" s="129"/>
      <c r="O28" s="129"/>
      <c r="P28" s="130"/>
    </row>
    <row r="29" spans="1:16" x14ac:dyDescent="0.25">
      <c r="A29" s="131"/>
      <c r="B29" s="129"/>
      <c r="C29" s="129"/>
      <c r="D29" s="129"/>
      <c r="E29" s="129"/>
      <c r="F29" s="129"/>
      <c r="G29" s="129"/>
      <c r="H29" s="129"/>
      <c r="I29" s="129"/>
      <c r="J29" s="129"/>
      <c r="K29" s="129"/>
      <c r="L29" s="129"/>
      <c r="M29" s="129"/>
      <c r="N29" s="129"/>
      <c r="O29" s="129"/>
      <c r="P29" s="130"/>
    </row>
    <row r="30" spans="1:16" ht="15.75" thickBot="1" x14ac:dyDescent="0.3">
      <c r="A30" s="132"/>
      <c r="B30" s="133"/>
      <c r="C30" s="133"/>
      <c r="D30" s="133"/>
      <c r="E30" s="133"/>
      <c r="F30" s="133"/>
      <c r="G30" s="133"/>
      <c r="H30" s="133"/>
      <c r="I30" s="133"/>
      <c r="J30" s="133"/>
      <c r="K30" s="133"/>
      <c r="L30" s="133"/>
      <c r="M30" s="133"/>
      <c r="N30" s="133"/>
      <c r="O30" s="133"/>
      <c r="P30" s="134"/>
    </row>
    <row r="31" spans="1:16" ht="16.5" thickBot="1" x14ac:dyDescent="0.3">
      <c r="A31" s="121"/>
      <c r="B31" s="119"/>
      <c r="C31" s="119"/>
      <c r="D31" s="119"/>
      <c r="E31" s="119"/>
      <c r="F31" s="119"/>
      <c r="G31" s="119"/>
      <c r="H31" s="119"/>
      <c r="I31" s="119"/>
      <c r="J31" s="119"/>
      <c r="K31" s="10"/>
      <c r="L31" s="10"/>
      <c r="M31" s="10"/>
      <c r="N31" s="10"/>
      <c r="O31" s="10"/>
      <c r="P31" s="114"/>
    </row>
    <row r="32" spans="1:16" ht="16.5" thickBot="1" x14ac:dyDescent="0.3">
      <c r="A32" s="135" t="s">
        <v>6</v>
      </c>
      <c r="B32" s="146"/>
      <c r="C32" s="145"/>
      <c r="D32" s="118"/>
      <c r="E32" s="118"/>
      <c r="F32" s="118"/>
      <c r="G32" s="118"/>
      <c r="H32" s="118"/>
      <c r="I32" s="118"/>
      <c r="J32" s="118"/>
      <c r="K32" s="112"/>
      <c r="L32" s="112"/>
      <c r="M32" s="112"/>
      <c r="N32" s="112"/>
      <c r="O32" s="112"/>
      <c r="P32" s="113"/>
    </row>
    <row r="33" spans="1:16" x14ac:dyDescent="0.25">
      <c r="A33" s="128" t="s">
        <v>69</v>
      </c>
      <c r="B33" s="129"/>
      <c r="C33" s="129"/>
      <c r="D33" s="129"/>
      <c r="E33" s="129"/>
      <c r="F33" s="129"/>
      <c r="G33" s="129"/>
      <c r="H33" s="129"/>
      <c r="I33" s="129"/>
      <c r="J33" s="129"/>
      <c r="K33" s="129"/>
      <c r="L33" s="129"/>
      <c r="M33" s="129"/>
      <c r="N33" s="129"/>
      <c r="O33" s="129"/>
      <c r="P33" s="130"/>
    </row>
    <row r="34" spans="1:16" ht="15.75" thickBot="1" x14ac:dyDescent="0.3">
      <c r="A34" s="132"/>
      <c r="B34" s="133"/>
      <c r="C34" s="133"/>
      <c r="D34" s="133"/>
      <c r="E34" s="133"/>
      <c r="F34" s="133"/>
      <c r="G34" s="133"/>
      <c r="H34" s="133"/>
      <c r="I34" s="133"/>
      <c r="J34" s="133"/>
      <c r="K34" s="133"/>
      <c r="L34" s="133"/>
      <c r="M34" s="133"/>
      <c r="N34" s="133"/>
      <c r="O34" s="133"/>
      <c r="P34" s="134"/>
    </row>
    <row r="35" spans="1:16" ht="15.75" x14ac:dyDescent="0.25">
      <c r="A35" s="121"/>
      <c r="B35" s="119"/>
      <c r="C35" s="119"/>
      <c r="D35" s="119"/>
      <c r="E35" s="119"/>
      <c r="F35" s="119"/>
      <c r="G35" s="119"/>
      <c r="H35" s="119"/>
      <c r="I35" s="119"/>
      <c r="J35" s="119"/>
      <c r="K35" s="10"/>
      <c r="L35" s="10"/>
      <c r="M35" s="10"/>
      <c r="N35" s="10"/>
      <c r="O35" s="10"/>
      <c r="P35" s="114"/>
    </row>
    <row r="36" spans="1:16" ht="16.5" thickBot="1" x14ac:dyDescent="0.3">
      <c r="A36" s="121"/>
      <c r="B36" s="119"/>
      <c r="C36" s="119"/>
      <c r="D36" s="119"/>
      <c r="E36" s="119"/>
      <c r="F36" s="119"/>
      <c r="G36" s="119"/>
      <c r="H36" s="119"/>
      <c r="I36" s="119"/>
      <c r="J36" s="119"/>
      <c r="K36" s="10"/>
      <c r="L36" s="10"/>
      <c r="M36" s="10"/>
      <c r="N36" s="10"/>
      <c r="O36" s="10"/>
      <c r="P36" s="114"/>
    </row>
    <row r="37" spans="1:16" ht="16.5" thickBot="1" x14ac:dyDescent="0.3">
      <c r="A37" s="135" t="s">
        <v>7</v>
      </c>
      <c r="B37" s="146"/>
      <c r="C37" s="145"/>
      <c r="D37" s="118"/>
      <c r="E37" s="118"/>
      <c r="F37" s="118"/>
      <c r="G37" s="118"/>
      <c r="H37" s="118"/>
      <c r="I37" s="118"/>
      <c r="J37" s="118"/>
      <c r="K37" s="112"/>
      <c r="L37" s="112"/>
      <c r="M37" s="112"/>
      <c r="N37" s="112"/>
      <c r="O37" s="112"/>
      <c r="P37" s="113"/>
    </row>
    <row r="38" spans="1:16" x14ac:dyDescent="0.25">
      <c r="A38" s="128" t="s">
        <v>78</v>
      </c>
      <c r="B38" s="129"/>
      <c r="C38" s="129"/>
      <c r="D38" s="129"/>
      <c r="E38" s="129"/>
      <c r="F38" s="129"/>
      <c r="G38" s="129"/>
      <c r="H38" s="129"/>
      <c r="I38" s="129"/>
      <c r="J38" s="129"/>
      <c r="K38" s="129"/>
      <c r="L38" s="129"/>
      <c r="M38" s="129"/>
      <c r="N38" s="129"/>
      <c r="O38" s="129"/>
      <c r="P38" s="130"/>
    </row>
    <row r="39" spans="1:16" x14ac:dyDescent="0.25">
      <c r="A39" s="131"/>
      <c r="B39" s="129"/>
      <c r="C39" s="129"/>
      <c r="D39" s="129"/>
      <c r="E39" s="129"/>
      <c r="F39" s="129"/>
      <c r="G39" s="129"/>
      <c r="H39" s="129"/>
      <c r="I39" s="129"/>
      <c r="J39" s="129"/>
      <c r="K39" s="129"/>
      <c r="L39" s="129"/>
      <c r="M39" s="129"/>
      <c r="N39" s="129"/>
      <c r="O39" s="129"/>
      <c r="P39" s="130"/>
    </row>
    <row r="40" spans="1:16" ht="15.75" thickBot="1" x14ac:dyDescent="0.3">
      <c r="A40" s="132"/>
      <c r="B40" s="133"/>
      <c r="C40" s="133"/>
      <c r="D40" s="133"/>
      <c r="E40" s="133"/>
      <c r="F40" s="133"/>
      <c r="G40" s="133"/>
      <c r="H40" s="133"/>
      <c r="I40" s="133"/>
      <c r="J40" s="133"/>
      <c r="K40" s="133"/>
      <c r="L40" s="133"/>
      <c r="M40" s="133"/>
      <c r="N40" s="133"/>
      <c r="O40" s="133"/>
      <c r="P40" s="134"/>
    </row>
    <row r="41" spans="1:16" ht="15.75" x14ac:dyDescent="0.25">
      <c r="A41" s="122"/>
      <c r="B41" s="122"/>
      <c r="C41" s="122"/>
      <c r="D41" s="122"/>
      <c r="E41" s="122"/>
      <c r="F41" s="122"/>
      <c r="G41" s="122"/>
      <c r="H41" s="122"/>
      <c r="I41" s="122"/>
      <c r="J41" s="122"/>
    </row>
    <row r="42" spans="1:16" ht="15.75" thickBot="1" x14ac:dyDescent="0.3"/>
    <row r="43" spans="1:16" ht="19.5" thickBot="1" x14ac:dyDescent="0.35">
      <c r="A43" s="140" t="s">
        <v>12</v>
      </c>
      <c r="B43" s="146"/>
      <c r="C43" s="145"/>
      <c r="D43" s="112"/>
      <c r="E43" s="112"/>
      <c r="F43" s="112"/>
      <c r="G43" s="112"/>
      <c r="H43" s="112"/>
      <c r="I43" s="112"/>
      <c r="J43" s="112"/>
      <c r="K43" s="112"/>
      <c r="L43" s="112"/>
      <c r="M43" s="112"/>
      <c r="N43" s="112"/>
      <c r="O43" s="112"/>
      <c r="P43" s="113"/>
    </row>
    <row r="44" spans="1:16" x14ac:dyDescent="0.25">
      <c r="A44" s="162" t="s">
        <v>63</v>
      </c>
      <c r="B44" s="144"/>
      <c r="C44" s="144"/>
      <c r="D44" s="144"/>
      <c r="E44" s="144"/>
      <c r="F44" s="144"/>
      <c r="G44" s="144"/>
      <c r="H44" s="144"/>
      <c r="I44" s="144"/>
      <c r="J44" s="10"/>
      <c r="K44" s="10"/>
      <c r="L44" s="10"/>
      <c r="M44" s="10"/>
      <c r="N44" s="10"/>
      <c r="O44" s="10"/>
      <c r="P44" s="114"/>
    </row>
    <row r="45" spans="1:16" x14ac:dyDescent="0.25">
      <c r="A45" s="162" t="s">
        <v>64</v>
      </c>
      <c r="B45" s="144"/>
      <c r="C45" s="144"/>
      <c r="D45" s="144"/>
      <c r="E45" s="144"/>
      <c r="F45" s="10"/>
      <c r="G45" s="10"/>
      <c r="H45" s="10"/>
      <c r="I45" s="10"/>
      <c r="J45" s="10"/>
      <c r="K45" s="10"/>
      <c r="L45" s="10"/>
      <c r="M45" s="10"/>
      <c r="N45" s="10"/>
      <c r="O45" s="10"/>
      <c r="P45" s="114"/>
    </row>
    <row r="46" spans="1:16" x14ac:dyDescent="0.25">
      <c r="A46" s="131" t="s">
        <v>70</v>
      </c>
      <c r="B46" s="129"/>
      <c r="C46" s="129"/>
      <c r="D46" s="129"/>
      <c r="E46" s="129"/>
      <c r="F46" s="129"/>
      <c r="G46" s="129"/>
      <c r="H46" s="129"/>
      <c r="I46" s="129"/>
      <c r="J46" s="129"/>
      <c r="K46" s="129"/>
      <c r="L46" s="129"/>
      <c r="M46" s="129"/>
      <c r="N46" s="129"/>
      <c r="O46" s="129"/>
      <c r="P46" s="130"/>
    </row>
    <row r="47" spans="1:16" x14ac:dyDescent="0.25">
      <c r="A47" s="131"/>
      <c r="B47" s="129"/>
      <c r="C47" s="129"/>
      <c r="D47" s="129"/>
      <c r="E47" s="129"/>
      <c r="F47" s="129"/>
      <c r="G47" s="129"/>
      <c r="H47" s="129"/>
      <c r="I47" s="129"/>
      <c r="J47" s="129"/>
      <c r="K47" s="129"/>
      <c r="L47" s="129"/>
      <c r="M47" s="129"/>
      <c r="N47" s="129"/>
      <c r="O47" s="129"/>
      <c r="P47" s="130"/>
    </row>
    <row r="48" spans="1:16" ht="15.75" thickBot="1" x14ac:dyDescent="0.3">
      <c r="A48" s="163" t="s">
        <v>77</v>
      </c>
      <c r="B48" s="148"/>
      <c r="C48" s="148"/>
      <c r="D48" s="148"/>
      <c r="E48" s="148"/>
      <c r="F48" s="148"/>
      <c r="G48" s="148"/>
      <c r="H48" s="148"/>
      <c r="I48" s="148"/>
      <c r="J48" s="148"/>
      <c r="K48" s="148"/>
      <c r="L48" s="148"/>
      <c r="M48" s="148"/>
      <c r="N48" s="116"/>
      <c r="O48" s="116"/>
      <c r="P48" s="117"/>
    </row>
    <row r="49" spans="1:16" ht="15.75" thickBot="1" x14ac:dyDescent="0.3"/>
    <row r="50" spans="1:16" ht="19.5" thickBot="1" x14ac:dyDescent="0.35">
      <c r="A50" s="140" t="s">
        <v>39</v>
      </c>
      <c r="B50" s="164"/>
      <c r="C50" s="165"/>
      <c r="D50" s="112"/>
      <c r="E50" s="112"/>
      <c r="F50" s="112"/>
      <c r="G50" s="112"/>
      <c r="H50" s="112"/>
      <c r="I50" s="112"/>
      <c r="J50" s="112"/>
      <c r="K50" s="112"/>
      <c r="L50" s="112"/>
      <c r="M50" s="112"/>
      <c r="N50" s="112"/>
      <c r="O50" s="113"/>
    </row>
    <row r="51" spans="1:16" x14ac:dyDescent="0.25">
      <c r="A51" s="162" t="s">
        <v>40</v>
      </c>
      <c r="B51" s="144"/>
      <c r="C51" s="144"/>
      <c r="D51" s="10"/>
      <c r="E51" s="10"/>
      <c r="F51" s="10"/>
      <c r="G51" s="10"/>
      <c r="H51" s="10"/>
      <c r="I51" s="10"/>
      <c r="J51" s="10"/>
      <c r="K51" s="10"/>
      <c r="L51" s="10"/>
      <c r="M51" s="10"/>
      <c r="N51" s="10"/>
      <c r="O51" s="114"/>
    </row>
    <row r="52" spans="1:16" x14ac:dyDescent="0.25">
      <c r="A52" s="162" t="s">
        <v>71</v>
      </c>
      <c r="B52" s="144"/>
      <c r="C52" s="144"/>
      <c r="D52" s="144"/>
      <c r="E52" s="144"/>
      <c r="F52" s="144"/>
      <c r="G52" s="10"/>
      <c r="H52" s="10"/>
      <c r="I52" s="10"/>
      <c r="J52" s="10"/>
      <c r="K52" s="10"/>
      <c r="L52" s="10"/>
      <c r="M52" s="10"/>
      <c r="N52" s="10"/>
      <c r="O52" s="114"/>
    </row>
    <row r="53" spans="1:16" x14ac:dyDescent="0.25">
      <c r="A53" s="162" t="s">
        <v>72</v>
      </c>
      <c r="B53" s="144"/>
      <c r="C53" s="144"/>
      <c r="D53" s="144"/>
      <c r="E53" s="144"/>
      <c r="F53" s="144"/>
      <c r="G53" s="144"/>
      <c r="H53" s="144"/>
      <c r="I53" s="144"/>
      <c r="J53" s="144"/>
      <c r="K53" s="144"/>
      <c r="L53" s="10"/>
      <c r="M53" s="10"/>
      <c r="N53" s="10"/>
      <c r="O53" s="114"/>
    </row>
    <row r="54" spans="1:16" x14ac:dyDescent="0.25">
      <c r="A54" s="162" t="s">
        <v>73</v>
      </c>
      <c r="B54" s="144"/>
      <c r="C54" s="144"/>
      <c r="D54" s="144"/>
      <c r="E54" s="10"/>
      <c r="F54" s="10"/>
      <c r="G54" s="10"/>
      <c r="H54" s="10"/>
      <c r="I54" s="10"/>
      <c r="J54" s="10"/>
      <c r="K54" s="10"/>
      <c r="L54" s="10"/>
      <c r="M54" s="10"/>
      <c r="N54" s="10"/>
      <c r="O54" s="114"/>
    </row>
    <row r="55" spans="1:16" x14ac:dyDescent="0.25">
      <c r="A55" s="115"/>
      <c r="B55" s="10"/>
      <c r="C55" s="10"/>
      <c r="D55" s="10"/>
      <c r="E55" s="10"/>
      <c r="F55" s="10"/>
      <c r="G55" s="10"/>
      <c r="H55" s="10"/>
      <c r="I55" s="10"/>
      <c r="J55" s="10"/>
      <c r="K55" s="10"/>
      <c r="L55" s="10"/>
      <c r="M55" s="10"/>
      <c r="N55" s="10"/>
      <c r="O55" s="114"/>
    </row>
    <row r="56" spans="1:16" x14ac:dyDescent="0.25">
      <c r="A56" s="166" t="s">
        <v>65</v>
      </c>
      <c r="B56" s="144"/>
      <c r="C56" s="144"/>
      <c r="D56" s="144"/>
      <c r="E56" s="144"/>
      <c r="F56" s="144"/>
      <c r="G56" s="144"/>
      <c r="H56" s="10"/>
      <c r="I56" s="10"/>
      <c r="J56" s="10"/>
      <c r="K56" s="10"/>
      <c r="L56" s="10"/>
      <c r="M56" s="10"/>
      <c r="N56" s="10"/>
      <c r="O56" s="114"/>
    </row>
    <row r="57" spans="1:16" ht="15.75" thickBot="1" x14ac:dyDescent="0.3">
      <c r="A57" s="167" t="s">
        <v>74</v>
      </c>
      <c r="B57" s="148"/>
      <c r="C57" s="148"/>
      <c r="D57" s="148"/>
      <c r="E57" s="148"/>
      <c r="F57" s="148"/>
      <c r="G57" s="148"/>
      <c r="H57" s="148"/>
      <c r="I57" s="148"/>
      <c r="J57" s="148"/>
      <c r="K57" s="148"/>
      <c r="L57" s="148"/>
      <c r="M57" s="148"/>
      <c r="N57" s="148"/>
      <c r="O57" s="168"/>
      <c r="P57" s="123"/>
    </row>
  </sheetData>
  <sheetProtection algorithmName="SHA-512" hashValue="zEsIxC/jwTLxUwjfriSdHohxHGNeCKR5y8NeVjTB3e1hXE3ErdBbNaYcruYyYIcpGlmCv/6Q0oMlJwjMQLlLAQ==" saltValue="rq6gM1HqlBj0OJY7dRhK0Q==" spinCount="100000" sheet="1" objects="1" scenarios="1"/>
  <mergeCells count="29">
    <mergeCell ref="A52:F52"/>
    <mergeCell ref="A54:D54"/>
    <mergeCell ref="A56:G56"/>
    <mergeCell ref="A53:K53"/>
    <mergeCell ref="A57:O57"/>
    <mergeCell ref="A32:C32"/>
    <mergeCell ref="A51:C51"/>
    <mergeCell ref="A33:P34"/>
    <mergeCell ref="A37:C37"/>
    <mergeCell ref="A43:C43"/>
    <mergeCell ref="A38:P40"/>
    <mergeCell ref="A44:I44"/>
    <mergeCell ref="A45:E45"/>
    <mergeCell ref="A48:M48"/>
    <mergeCell ref="A46:P47"/>
    <mergeCell ref="A50:C50"/>
    <mergeCell ref="A21:P22"/>
    <mergeCell ref="A24:P30"/>
    <mergeCell ref="A4:C4"/>
    <mergeCell ref="A5:G5"/>
    <mergeCell ref="A2:D2"/>
    <mergeCell ref="A6:P6"/>
    <mergeCell ref="A8:L8"/>
    <mergeCell ref="A16:B16"/>
    <mergeCell ref="A20:E20"/>
    <mergeCell ref="A9:M9"/>
    <mergeCell ref="A11:B11"/>
    <mergeCell ref="A12:O14"/>
    <mergeCell ref="A17:O18"/>
  </mergeCells>
  <pageMargins left="0.25" right="0.25" top="0.75" bottom="0.75" header="0.3" footer="0.3"/>
  <pageSetup scale="69" orientation="portrait" r:id="rId1"/>
  <headerFooter>
    <oddHeader>&amp;C&amp;"-,Bold"&amp;16Monthly Summary Report for Public Transportation - Instructional Guide
Kentucky Transportation Cabinet/Office of Transportation Delivery&amp;ROTD MSR
October 2018</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53</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WO80D45GYV8GZYe9d4AMSPUA+yhagTkFIo4nispJ5L8QU0d149piJl2iBSsXKnXCZODu2fpWwhtZ13pKwfY6UA==" saltValue="VzYg5XsOO6hT/nCIVytncg=="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54</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amQyqfBr6064IHSEEN8fsSYgq6PARvPCanQLcw/GfmiDjtPVNPJ7sCbyBBYiWlrxpIOoS/HQhksUm7Y2/tZZGQ==" saltValue="3f11ZOSimNth9M0BsNuBRQ=="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55</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75UyXrJsdLUM5Om9OyUSSWGgt7MmiXhJn1+QIPJ8vRt6upAMJeO5aex5QnEzh8lW/rC/yz4Mu0KoUaHLpA5O3g==" saltValue="Dskta9tN9pL4JnA+e+HzSg=="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56</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chzBHnOSv4wuYAj3ljKLDftO/F9FHCBFCJ84i2RlRdy48NSmBm7E5a9WwDp8R2diAyIFgtCfIUZBIIcmZY3Nsw==" saltValue="A79VDur/46UjfEqxheLQOg=="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57</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YwunhNzG0zGgv/CJPJIec4iqMSuLWB6IYLB0Fux6afXhyUfbSaBRgzNeLi5zTDCIf+E9JjIyN1cLYfw9yHnb/A==" saltValue="dF/+CVNRszcQVxsxr9MVbg==" spinCount="100000" sheet="1" objects="1" scenarios="1"/>
  <protectedRanges>
    <protectedRange sqref="E5 E6 G5 G6 G9 G10 G12 G13 E18:F18 E22 E23 E24 E25 E26 G22 G23 G24 G25 G26 E30 E31 E32 E33 G30 G31 G32 G33 B38 B39 C39 C38 D38 D39 E39 E38 F38:G38 F39:G39 B42 B47 C47"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2"/>
  <sheetViews>
    <sheetView tabSelected="1" view="pageLayout" zoomScale="118" zoomScaleNormal="100" zoomScalePageLayoutView="118" workbookViewId="0">
      <selection activeCell="B1" sqref="B1:D1"/>
    </sheetView>
  </sheetViews>
  <sheetFormatPr defaultRowHeight="15" x14ac:dyDescent="0.25"/>
  <cols>
    <col min="1" max="1" width="20.7109375" style="54" customWidth="1"/>
    <col min="2" max="2" width="14.7109375" style="54" customWidth="1"/>
    <col min="3" max="3" width="15.28515625" style="54" customWidth="1"/>
    <col min="4" max="4" width="13.85546875" style="54" customWidth="1"/>
    <col min="5" max="5" width="14.85546875" style="54" customWidth="1"/>
    <col min="6" max="6" width="1" style="54" customWidth="1"/>
    <col min="7" max="7" width="15.85546875" style="54" customWidth="1"/>
    <col min="8" max="8" width="12.5703125" style="54" customWidth="1"/>
    <col min="9" max="9" width="1.140625" style="54" customWidth="1"/>
    <col min="10" max="10" width="11.7109375" style="54" customWidth="1"/>
    <col min="11" max="16384" width="9.140625" style="54"/>
  </cols>
  <sheetData>
    <row r="1" spans="1:10" ht="16.5" thickBot="1" x14ac:dyDescent="0.3">
      <c r="A1" s="53" t="s">
        <v>58</v>
      </c>
      <c r="B1" s="174"/>
      <c r="C1" s="174"/>
      <c r="D1" s="179"/>
      <c r="E1" s="171" t="s">
        <v>45</v>
      </c>
      <c r="F1" s="172"/>
      <c r="G1" s="173"/>
    </row>
    <row r="2" spans="1:10" x14ac:dyDescent="0.25">
      <c r="E2" s="182" t="s">
        <v>44</v>
      </c>
      <c r="F2" s="182"/>
      <c r="G2" s="182"/>
    </row>
    <row r="3" spans="1:10" ht="15.75" x14ac:dyDescent="0.25">
      <c r="A3" s="53" t="s">
        <v>0</v>
      </c>
    </row>
    <row r="4" spans="1:10" ht="15.75" x14ac:dyDescent="0.25">
      <c r="E4" s="55" t="s">
        <v>3</v>
      </c>
      <c r="G4" s="55" t="s">
        <v>4</v>
      </c>
    </row>
    <row r="5" spans="1:10" x14ac:dyDescent="0.25">
      <c r="A5" s="56" t="s">
        <v>1</v>
      </c>
      <c r="B5" s="57"/>
      <c r="C5" s="57"/>
      <c r="D5" s="57"/>
      <c r="E5" s="58">
        <f>'July 2018'!E5+'August 2018'!E5+'September 2018'!E5+'October 2018'!E5+'November 2018'!E5+'December 2018'!E5+'January 2019'!E5+'February 2019'!E5+'March 2019'!E5+'April 2019'!E5+'May 2019'!E5+'June 2019'!E5</f>
        <v>0</v>
      </c>
      <c r="F5" s="59"/>
      <c r="G5" s="58">
        <f>'July 2018'!G5+'August 2018'!G5+'September 2018'!G5+'October 2018'!G5+'November 2018'!G5+'December 2018'!G5+'January 2019'!G5+'February 2019'!G5+'March 2019'!G5+'April 2019'!G5+'May 2019'!G5+'June 2019'!G5</f>
        <v>0</v>
      </c>
    </row>
    <row r="6" spans="1:10" x14ac:dyDescent="0.25">
      <c r="A6" s="56" t="s">
        <v>2</v>
      </c>
      <c r="B6" s="60"/>
      <c r="C6" s="60"/>
      <c r="D6" s="60"/>
      <c r="E6" s="61">
        <f>'July 2018'!E6+'August 2018'!E6+'September 2018'!E6+'October 2018'!E6+'November 2018'!E6+'December 2018'!E6+'January 2019'!E6+'February 2019'!E6+'March 2019'!E6+'April 2019'!E6+'May 2019'!E6+'June 2019'!E6</f>
        <v>0</v>
      </c>
      <c r="F6" s="62"/>
      <c r="G6" s="61">
        <f>'July 2018'!G6+'August 2018'!G6+'September 2018'!G6+'October 2018'!G6+'November 2018'!G6+'December 2018'!G6+'January 2019'!G6+'February 2019'!G6+'March 2019'!G6+'April 2019'!G6+'May 2019'!G6+'June 2019'!G6</f>
        <v>0</v>
      </c>
    </row>
    <row r="7" spans="1:10" x14ac:dyDescent="0.25">
      <c r="D7" s="63" t="s">
        <v>22</v>
      </c>
      <c r="E7" s="64">
        <f>SUM(E5:E6)</f>
        <v>0</v>
      </c>
      <c r="F7" s="62"/>
      <c r="G7" s="65">
        <f>SUM(G5:G6)</f>
        <v>0</v>
      </c>
    </row>
    <row r="8" spans="1:10" ht="15.75" x14ac:dyDescent="0.25">
      <c r="A8" s="53" t="s">
        <v>5</v>
      </c>
    </row>
    <row r="9" spans="1:10" x14ac:dyDescent="0.25">
      <c r="A9" s="66" t="s">
        <v>1</v>
      </c>
      <c r="B9" s="67"/>
      <c r="C9" s="57"/>
      <c r="D9" s="57" t="s">
        <v>41</v>
      </c>
      <c r="E9" s="57"/>
      <c r="F9" s="68">
        <v>0</v>
      </c>
      <c r="G9" s="69">
        <f>'July 2018'!G9+'August 2018'!G9+'September 2018'!G9+'October 2018'!G9+'November 2018'!G9+'December 2018'!G9+'January 2019'!G9+'February 2019'!G9+'March 2019'!G9+'April 2019'!G9+'May 2019'!G9+'June 2019'!G9</f>
        <v>0</v>
      </c>
      <c r="J9" s="70"/>
    </row>
    <row r="10" spans="1:10" x14ac:dyDescent="0.25">
      <c r="A10" s="71"/>
      <c r="B10" s="72"/>
      <c r="C10" s="73"/>
      <c r="D10" s="73" t="s">
        <v>42</v>
      </c>
      <c r="E10" s="73"/>
      <c r="F10" s="74"/>
      <c r="G10" s="69">
        <f>'July 2018'!G10+'August 2018'!G10+'September 2018'!G10+'October 2018'!G10+'November 2018'!G10+'December 2018'!G10+'January 2019'!G10+'February 2019'!G10+'March 2019'!G10+'April 2019'!G10+'May 2019'!G10+'June 2019'!G10</f>
        <v>0</v>
      </c>
      <c r="J10" s="70"/>
    </row>
    <row r="11" spans="1:10" x14ac:dyDescent="0.25">
      <c r="A11" s="75"/>
      <c r="B11" s="76"/>
      <c r="C11" s="60"/>
      <c r="D11" s="60"/>
      <c r="E11" s="77" t="s">
        <v>22</v>
      </c>
      <c r="F11" s="78"/>
      <c r="G11" s="79">
        <f>SUM(G9+G10)</f>
        <v>0</v>
      </c>
      <c r="J11" s="70"/>
    </row>
    <row r="12" spans="1:10" x14ac:dyDescent="0.25">
      <c r="A12" s="66" t="s">
        <v>2</v>
      </c>
      <c r="B12" s="67"/>
      <c r="C12" s="57"/>
      <c r="D12" s="57" t="s">
        <v>41</v>
      </c>
      <c r="E12" s="57"/>
      <c r="F12" s="68">
        <v>0</v>
      </c>
      <c r="G12" s="69">
        <f>'July 2018'!G12+'August 2018'!G12+'September 2018'!G12+'October 2018'!G12+'November 2018'!G12+'December 2018'!G12+'January 2019'!G12+'February 2019'!G12+'March 2019'!G12+'April 2019'!G12+'May 2019'!G12+'June 2019'!G12</f>
        <v>0</v>
      </c>
      <c r="J12" s="70"/>
    </row>
    <row r="13" spans="1:10" x14ac:dyDescent="0.25">
      <c r="A13" s="71"/>
      <c r="B13" s="72"/>
      <c r="C13" s="73"/>
      <c r="D13" s="73" t="s">
        <v>42</v>
      </c>
      <c r="E13" s="73"/>
      <c r="F13" s="74"/>
      <c r="G13" s="69">
        <f>'July 2018'!G13+'August 2018'!G13+'September 2018'!G13+'October 2018'!G13+'November 2018'!G13+'December 2018'!G13+'January 2019'!G13+'February 2019'!G13+'March 2019'!G13+'April 2019'!G13+'May 2019'!G13+'June 2019'!G13</f>
        <v>0</v>
      </c>
      <c r="J13" s="70"/>
    </row>
    <row r="14" spans="1:10" x14ac:dyDescent="0.25">
      <c r="A14" s="75"/>
      <c r="B14" s="76"/>
      <c r="C14" s="60"/>
      <c r="D14" s="60"/>
      <c r="E14" s="77" t="s">
        <v>22</v>
      </c>
      <c r="F14" s="78"/>
      <c r="G14" s="79">
        <f>SUM(G12+G13)</f>
        <v>0</v>
      </c>
      <c r="J14" s="70"/>
    </row>
    <row r="15" spans="1:10" x14ac:dyDescent="0.25">
      <c r="E15" s="63" t="s">
        <v>22</v>
      </c>
      <c r="F15" s="74">
        <v>0</v>
      </c>
      <c r="G15" s="80">
        <f>SUM(G11+G14)</f>
        <v>0</v>
      </c>
    </row>
    <row r="16" spans="1:10" ht="15.75" x14ac:dyDescent="0.25">
      <c r="A16" s="53" t="s">
        <v>28</v>
      </c>
      <c r="G16" s="73"/>
    </row>
    <row r="17" spans="1:7" ht="4.5" customHeight="1" x14ac:dyDescent="0.25">
      <c r="E17" s="81"/>
      <c r="G17" s="73"/>
    </row>
    <row r="18" spans="1:7" x14ac:dyDescent="0.25">
      <c r="A18" s="56" t="s">
        <v>29</v>
      </c>
      <c r="B18" s="82"/>
      <c r="C18" s="82"/>
      <c r="D18" s="83" t="s">
        <v>22</v>
      </c>
      <c r="E18" s="183">
        <f>'July 2018'!E18:F18+'August 2018'!E18:F18+'September 2018'!E18:F18+'October 2018'!E18:F18+'November 2018'!E18:F18+'December 2018'!E18:F18+'January 2019'!E18:F18+'February 2019'!E18:F18+'March 2019'!E18:F18+'April 2019'!E18:F18+'May 2019'!E18:F18+'June 2019'!E18:F18</f>
        <v>0</v>
      </c>
      <c r="F18" s="184"/>
      <c r="G18" s="73"/>
    </row>
    <row r="19" spans="1:7" ht="6.75" customHeight="1" x14ac:dyDescent="0.25">
      <c r="A19" s="84"/>
      <c r="B19" s="73"/>
      <c r="C19" s="73"/>
      <c r="D19" s="73"/>
      <c r="E19" s="85"/>
      <c r="F19" s="85"/>
      <c r="G19" s="73"/>
    </row>
    <row r="20" spans="1:7" ht="15.75" x14ac:dyDescent="0.25">
      <c r="A20" s="53" t="s">
        <v>6</v>
      </c>
    </row>
    <row r="21" spans="1:7" ht="15.75" x14ac:dyDescent="0.25">
      <c r="E21" s="86" t="s">
        <v>3</v>
      </c>
      <c r="G21" s="55" t="s">
        <v>4</v>
      </c>
    </row>
    <row r="22" spans="1:7" x14ac:dyDescent="0.25">
      <c r="A22" s="87" t="s">
        <v>18</v>
      </c>
      <c r="B22" s="57"/>
      <c r="C22" s="57"/>
      <c r="D22" s="57"/>
      <c r="E22" s="58">
        <f>'July 2018'!E22+'August 2018'!E22+'September 2018'!E22+'October 2018'!E22+'November 2018'!E22+'December 2018'!E22+'January 2019'!E22+'February 2019'!E22+'March 2019'!E22+'April 2019'!E22+'May 2019'!E22+'June 2019'!E22</f>
        <v>0</v>
      </c>
      <c r="F22" s="57"/>
      <c r="G22" s="58">
        <f>'July 2018'!G22+'August 2018'!G22+'September 2018'!G22+'October 2018'!G22+'November 2018'!G22+'December 2018'!G22+'January 2019'!G22+'February 2019'!G22+'March 2019'!G22+'April 2019'!G22+'May 2019'!G22+'June 2019'!G22</f>
        <v>0</v>
      </c>
    </row>
    <row r="23" spans="1:7" x14ac:dyDescent="0.25">
      <c r="A23" s="87" t="s">
        <v>19</v>
      </c>
      <c r="B23" s="73"/>
      <c r="C23" s="73"/>
      <c r="D23" s="73"/>
      <c r="E23" s="58">
        <f>'July 2018'!E23+'August 2018'!E23+'September 2018'!E23+'October 2018'!E23+'November 2018'!E23+'December 2018'!E23+'January 2019'!E23+'February 2019'!E23+'March 2019'!E23+'April 2019'!E23+'May 2019'!E23+'June 2019'!E23</f>
        <v>0</v>
      </c>
      <c r="F23" s="73"/>
      <c r="G23" s="58">
        <f>'July 2018'!G23+'August 2018'!G23+'September 2018'!G23+'October 2018'!G23+'November 2018'!G23+'December 2018'!G23+'January 2019'!G23+'February 2019'!G23+'March 2019'!G23+'April 2019'!G23+'May 2019'!G23+'June 2019'!G23</f>
        <v>0</v>
      </c>
    </row>
    <row r="24" spans="1:7" x14ac:dyDescent="0.25">
      <c r="A24" s="87" t="s">
        <v>31</v>
      </c>
      <c r="B24" s="73"/>
      <c r="C24" s="73"/>
      <c r="D24" s="73"/>
      <c r="E24" s="58">
        <f>'July 2018'!E24+'August 2018'!E24+'September 2018'!E24+'October 2018'!E24+'November 2018'!E24+'December 2018'!E24+'January 2019'!E24+'February 2019'!E24+'March 2019'!E24+'April 2019'!E24+'May 2019'!E24+'June 2019'!E24</f>
        <v>0</v>
      </c>
      <c r="F24" s="73"/>
      <c r="G24" s="58">
        <f>'July 2018'!G24+'August 2018'!G24+'September 2018'!G24+'October 2018'!G24+'November 2018'!G24+'December 2018'!G24+'January 2019'!G24+'February 2019'!G24+'March 2019'!G24+'April 2019'!G24+'May 2019'!G24+'June 2019'!G24</f>
        <v>0</v>
      </c>
    </row>
    <row r="25" spans="1:7" x14ac:dyDescent="0.25">
      <c r="A25" s="87" t="s">
        <v>20</v>
      </c>
      <c r="B25" s="73"/>
      <c r="C25" s="73"/>
      <c r="D25" s="73"/>
      <c r="E25" s="58">
        <f>'July 2018'!E25+'August 2018'!E25+'September 2018'!E25+'October 2018'!E25+'November 2018'!E25+'December 2018'!E25+'January 2019'!E25+'February 2019'!E25+'March 2019'!E25+'April 2019'!E25+'May 2019'!E25+'June 2019'!E25</f>
        <v>0</v>
      </c>
      <c r="F25" s="73"/>
      <c r="G25" s="58">
        <f>'July 2018'!G25+'August 2018'!G25+'September 2018'!G25+'October 2018'!G25+'November 2018'!G25+'December 2018'!G25+'January 2019'!G25+'February 2019'!G25+'March 2019'!G25+'April 2019'!G25+'May 2019'!G25+'June 2019'!G25</f>
        <v>0</v>
      </c>
    </row>
    <row r="26" spans="1:7" x14ac:dyDescent="0.25">
      <c r="A26" s="87" t="s">
        <v>21</v>
      </c>
      <c r="B26" s="60"/>
      <c r="C26" s="60"/>
      <c r="D26" s="60"/>
      <c r="E26" s="58">
        <f>'July 2018'!E26+'August 2018'!E26+'September 2018'!E26+'October 2018'!E26+'November 2018'!E26+'December 2018'!E26+'January 2019'!E26+'February 2019'!E26+'March 2019'!E26+'April 2019'!E26+'May 2019'!E26+'June 2019'!E26</f>
        <v>0</v>
      </c>
      <c r="F26" s="60"/>
      <c r="G26" s="58">
        <f>'July 2018'!G26+'August 2018'!G26+'September 2018'!G26+'October 2018'!G26+'November 2018'!G26+'December 2018'!G26+'January 2019'!G26+'February 2019'!G26+'March 2019'!G26+'April 2019'!G26+'May 2019'!G26+'June 2019'!G26</f>
        <v>0</v>
      </c>
    </row>
    <row r="27" spans="1:7" x14ac:dyDescent="0.25">
      <c r="D27" s="63" t="s">
        <v>22</v>
      </c>
      <c r="E27" s="64">
        <f>SUM(E22:E26)</f>
        <v>0</v>
      </c>
      <c r="F27" s="62"/>
      <c r="G27" s="65">
        <f>SUM(G22:G26)</f>
        <v>0</v>
      </c>
    </row>
    <row r="28" spans="1:7" ht="15.75" x14ac:dyDescent="0.25">
      <c r="A28" s="53" t="s">
        <v>7</v>
      </c>
    </row>
    <row r="29" spans="1:7" ht="15.75" x14ac:dyDescent="0.25">
      <c r="E29" s="55" t="s">
        <v>3</v>
      </c>
      <c r="G29" s="55" t="s">
        <v>4</v>
      </c>
    </row>
    <row r="30" spans="1:7" x14ac:dyDescent="0.25">
      <c r="A30" s="56" t="s">
        <v>28</v>
      </c>
      <c r="B30" s="57"/>
      <c r="C30" s="57"/>
      <c r="D30" s="88"/>
      <c r="E30" s="58">
        <f>'July 2018'!E30+'August 2018'!E30+'September 2018'!E30+'October 2018'!E30+'November 2018'!E30+'December 2018'!E30+'January 2019'!E30+'February 2019'!E30+'March 2019'!E30+'April 2019'!E30+'May 2019'!E30+'June 2019'!E30</f>
        <v>0</v>
      </c>
      <c r="F30" s="57"/>
      <c r="G30" s="58">
        <f>'July 2018'!G30+'August 2018'!G30+'September 2018'!G30+'October 2018'!G30+'November 2018'!G30+'December 2018'!G30+'January 2019'!G30+'February 2019'!G30+'March 2019'!G30+'April 2019'!G30+'May 2019'!G30+'June 2019'!G30</f>
        <v>0</v>
      </c>
    </row>
    <row r="31" spans="1:7" x14ac:dyDescent="0.25">
      <c r="A31" s="56" t="s">
        <v>8</v>
      </c>
      <c r="B31" s="73"/>
      <c r="C31" s="73"/>
      <c r="D31" s="89"/>
      <c r="E31" s="58">
        <f>'July 2018'!E31+'August 2018'!E31+'September 2018'!E31+'October 2018'!E31+'November 2018'!E31+'December 2018'!E31+'January 2019'!E31+'February 2019'!E31+'March 2019'!E31+'April 2019'!E31+'May 2019'!E31+'June 2019'!E31</f>
        <v>0</v>
      </c>
      <c r="F31" s="73"/>
      <c r="G31" s="58">
        <f>'July 2018'!G31+'August 2018'!G31+'September 2018'!G31+'October 2018'!G31+'November 2018'!G31+'December 2018'!G31+'January 2019'!G31+'February 2019'!G31+'March 2019'!G31+'April 2019'!G31+'May 2019'!G31+'June 2019'!G31</f>
        <v>0</v>
      </c>
    </row>
    <row r="32" spans="1:7" x14ac:dyDescent="0.25">
      <c r="A32" s="56" t="s">
        <v>27</v>
      </c>
      <c r="B32" s="73"/>
      <c r="C32" s="73"/>
      <c r="D32" s="89"/>
      <c r="E32" s="58">
        <f>'July 2018'!E32+'August 2018'!E32+'September 2018'!E32+'October 2018'!E32+'November 2018'!E32+'December 2018'!E32+'January 2019'!E32+'February 2019'!E32+'March 2019'!E32+'April 2019'!E32+'May 2019'!E32+'June 2019'!E32</f>
        <v>0</v>
      </c>
      <c r="F32" s="73"/>
      <c r="G32" s="58">
        <f>'July 2018'!G32+'August 2018'!G32+'September 2018'!G32+'October 2018'!G32+'November 2018'!G32+'December 2018'!G32+'January 2019'!G32+'February 2019'!G32+'March 2019'!G32+'April 2019'!G32+'May 2019'!G32+'June 2019'!G32</f>
        <v>0</v>
      </c>
    </row>
    <row r="33" spans="1:7" x14ac:dyDescent="0.25">
      <c r="A33" s="56" t="s">
        <v>9</v>
      </c>
      <c r="B33" s="60"/>
      <c r="C33" s="60"/>
      <c r="D33" s="90"/>
      <c r="E33" s="58">
        <f>'July 2018'!E33+'August 2018'!E33+'September 2018'!E33+'October 2018'!E33+'November 2018'!E33+'December 2018'!E33+'January 2019'!E33+'February 2019'!E33+'March 2019'!E33+'April 2019'!E33+'May 2019'!E33+'June 2019'!E33</f>
        <v>0</v>
      </c>
      <c r="F33" s="60"/>
      <c r="G33" s="58">
        <f>'July 2018'!G33+'August 2018'!G33+'September 2018'!G33+'October 2018'!G33+'November 2018'!G33+'December 2018'!G33+'January 2019'!G33+'February 2019'!G33+'March 2019'!G33+'April 2019'!G33+'May 2019'!G33+'June 2019'!G33</f>
        <v>0</v>
      </c>
    </row>
    <row r="34" spans="1:7" x14ac:dyDescent="0.25">
      <c r="D34" s="63" t="s">
        <v>22</v>
      </c>
      <c r="E34" s="64">
        <f>SUM(E30:E33)</f>
        <v>0</v>
      </c>
      <c r="F34" s="62"/>
      <c r="G34" s="65">
        <f>SUM(G30:G33)</f>
        <v>0</v>
      </c>
    </row>
    <row r="35" spans="1:7" ht="15.75" x14ac:dyDescent="0.25">
      <c r="A35" s="53" t="s">
        <v>26</v>
      </c>
    </row>
    <row r="36" spans="1:7" ht="7.5" hidden="1" customHeight="1" x14ac:dyDescent="0.25"/>
    <row r="37" spans="1:7" ht="39.75" customHeight="1" x14ac:dyDescent="0.25">
      <c r="A37" s="91" t="s">
        <v>10</v>
      </c>
      <c r="B37" s="92" t="s">
        <v>33</v>
      </c>
      <c r="C37" s="92" t="s">
        <v>32</v>
      </c>
      <c r="D37" s="92" t="s">
        <v>38</v>
      </c>
      <c r="E37" s="92" t="s">
        <v>13</v>
      </c>
      <c r="F37" s="185" t="s">
        <v>34</v>
      </c>
      <c r="G37" s="186"/>
    </row>
    <row r="38" spans="1:7" x14ac:dyDescent="0.25">
      <c r="A38" s="56" t="s">
        <v>1</v>
      </c>
      <c r="B38" s="93">
        <f>'July 2018'!B38+'August 2018'!B38+'September 2018'!B38+'October 2018'!B38+'November 2018'!B38+'December 2018'!B38+'January 2019'!B38+'February 2019'!B38+'March 2019'!B38+'April 2019'!B38+'May 2019'!B38+'June 2019'!B38</f>
        <v>0</v>
      </c>
      <c r="C38" s="93">
        <f>'July 2018'!C38+'August 2018'!C38+'September 2018'!C38+'October 2018'!C38+'November 2018'!C38+'December 2018'!C38+'January 2019'!C38+'February 2019'!C38+'March 2019'!C38+'April 2019'!C38+'May 2019'!C38+'June 2019'!C38</f>
        <v>0</v>
      </c>
      <c r="D38" s="93">
        <f>'July 2018'!D38+'August 2018'!D38+'September 2018'!D38+'October 2018'!D38+'November 2018'!D38+'December 2018'!D38+'January 2019'!D38+'February 2019'!D38+'March 2019'!D38+'April 2019'!D38+'May 2019'!D38+'June 2019'!D38</f>
        <v>0</v>
      </c>
      <c r="E38" s="93">
        <f>'July 2018'!E38+'August 2018'!E38+'September 2018'!E38+'October 2018'!E38+'November 2018'!E38+'December 2018'!E38+'January 2019'!E38+'February 2019'!E38+'March 2019'!E38+'April 2019'!E38+'May 2019'!E38+'June 2019'!E38</f>
        <v>0</v>
      </c>
      <c r="F38" s="187">
        <f>'July 2018'!F38:G38+'August 2018'!F38:G38+'September 2018'!F38:G38+'October 2018'!F38:G38+'November 2018'!F38:G38+'December 2018'!F38:G38+'January 2019'!F38:G38+'February 2019'!F38:G38+'March 2019'!F38:G38+'April 2019'!F38:G38+'May 2019'!F38:G38+'June 2019'!F38:G38</f>
        <v>0</v>
      </c>
      <c r="G38" s="188"/>
    </row>
    <row r="39" spans="1:7" x14ac:dyDescent="0.25">
      <c r="A39" s="56" t="s">
        <v>2</v>
      </c>
      <c r="B39" s="93">
        <f>'July 2018'!B39+'August 2018'!B39+'September 2018'!B39+'October 2018'!B39+'November 2018'!B39+'December 2018'!B39+'January 2019'!B39+'February 2019'!B39+'March 2019'!B39+'April 2019'!B39+'May 2019'!B39+'June 2019'!B39</f>
        <v>0</v>
      </c>
      <c r="C39" s="93">
        <f>'July 2018'!C39+'August 2018'!C39+'September 2018'!C39+'October 2018'!C39+'November 2018'!C39+'December 2018'!C39+'January 2019'!C39+'February 2019'!C39+'March 2019'!C39+'April 2019'!C39+'May 2019'!C39+'June 2019'!C39</f>
        <v>0</v>
      </c>
      <c r="D39" s="93">
        <f>'July 2018'!D39+'August 2018'!D39+'September 2018'!D39+'October 2018'!D39+'November 2018'!D39+'December 2018'!D39+'January 2019'!D39+'February 2019'!D39+'March 2019'!D39+'April 2019'!D39+'May 2019'!D39+'June 2019'!D39</f>
        <v>0</v>
      </c>
      <c r="E39" s="93">
        <f>'July 2018'!E39+'August 2018'!E39+'September 2018'!E39+'October 2018'!E39+'November 2018'!E39+'December 2018'!E39+'January 2019'!E39+'February 2019'!E39+'March 2019'!E39+'April 2019'!E39+'May 2019'!E39+'June 2019'!E39</f>
        <v>0</v>
      </c>
      <c r="F39" s="187">
        <f>'July 2018'!F39:G39+'August 2018'!F39:G39+'September 2018'!F39:G39+'October 2018'!F39:G39+'November 2018'!F39:G39+'December 2018'!F39:G39+'January 2019'!F39:G39+'February 2019'!F39:G39+'March 2019'!F39:G39+'April 2019'!F39:G39+'May 2019'!F39:G39+'June 2019'!F39:G39</f>
        <v>0</v>
      </c>
      <c r="G39" s="188"/>
    </row>
    <row r="40" spans="1:7" x14ac:dyDescent="0.25">
      <c r="A40" s="94" t="s">
        <v>22</v>
      </c>
      <c r="B40" s="95">
        <f>SUM(B38:B39)</f>
        <v>0</v>
      </c>
      <c r="C40" s="95">
        <f>SUM(C38:C39)</f>
        <v>0</v>
      </c>
      <c r="D40" s="95">
        <f>SUM(D38:D39)</f>
        <v>0</v>
      </c>
      <c r="E40" s="95">
        <f>SUM(E38:E39)/12</f>
        <v>0</v>
      </c>
      <c r="F40" s="189">
        <f>SUM(F38:G39)</f>
        <v>0</v>
      </c>
      <c r="G40" s="190"/>
    </row>
    <row r="41" spans="1:7" x14ac:dyDescent="0.25">
      <c r="A41" s="96"/>
      <c r="B41" s="97"/>
      <c r="C41" s="97"/>
      <c r="D41" s="97"/>
      <c r="E41" s="97"/>
      <c r="F41" s="97"/>
      <c r="G41" s="97"/>
    </row>
    <row r="42" spans="1:7" x14ac:dyDescent="0.25">
      <c r="A42" s="98" t="s">
        <v>30</v>
      </c>
      <c r="B42" s="99">
        <f>'July 2018'!B42+'August 2018'!B42+'September 2018'!B42+'October 2018'!B42+'November 2018'!B42+'December 2018'!B42+'January 2019'!B42+'February 2019'!B42+'March 2019'!B42+'April 2019'!B42+'May 2019'!B42+'June 2019'!B42</f>
        <v>0</v>
      </c>
      <c r="C42" s="97"/>
      <c r="D42" s="97"/>
      <c r="E42" s="97"/>
      <c r="F42" s="97"/>
      <c r="G42" s="97"/>
    </row>
    <row r="43" spans="1:7" ht="7.5" customHeight="1" x14ac:dyDescent="0.25">
      <c r="A43" s="96"/>
      <c r="B43" s="97"/>
      <c r="C43" s="97"/>
      <c r="D43" s="97"/>
      <c r="E43" s="97"/>
      <c r="F43" s="97"/>
      <c r="G43" s="97"/>
    </row>
    <row r="44" spans="1:7" ht="15" customHeight="1" x14ac:dyDescent="0.25">
      <c r="A44" s="53" t="s">
        <v>14</v>
      </c>
    </row>
    <row r="45" spans="1:7" ht="3" customHeight="1" x14ac:dyDescent="0.25"/>
    <row r="46" spans="1:7" ht="25.5" x14ac:dyDescent="0.25">
      <c r="A46" s="100" t="s">
        <v>15</v>
      </c>
      <c r="B46" s="101" t="s">
        <v>16</v>
      </c>
      <c r="C46" s="101" t="s">
        <v>35</v>
      </c>
      <c r="D46" s="101" t="s">
        <v>17</v>
      </c>
    </row>
    <row r="47" spans="1:7" x14ac:dyDescent="0.25">
      <c r="A47" s="93">
        <f>'July 2018'!A47+'August 2018'!A47+'September 2018'!A47+'October 2018'!A47+'November 2018'!A47+'December 2018'!A47+'January 2019'!A47+'February 2019'!A47+'March 2019'!A47+'April 2019'!A47+'May 2019'!A47+'June 2019'!A47</f>
        <v>0</v>
      </c>
      <c r="B47" s="93">
        <f>'July 2018'!B47+'August 2018'!B47+'September 2018'!B47+'October 2018'!B47+'November 2018'!B47+'December 2018'!B47+'January 2019'!B47+'February 2019'!B47+'March 2019'!B47+'April 2019'!B47+'May 2019'!B47+'June 2019'!B47</f>
        <v>0</v>
      </c>
      <c r="C47" s="93">
        <f>'July 2018'!C47+'August 2018'!C47+'September 2018'!C47+'October 2018'!C47+'November 2018'!C47+'December 2018'!C47+'January 2019'!C47+'February 2019'!C47+'March 2019'!C47+'April 2019'!C47+'May 2019'!C47+'June 2019'!C47</f>
        <v>0</v>
      </c>
      <c r="D47" s="93">
        <f>'July 2018'!D47+'August 2018'!D47+'September 2018'!D47+'October 2018'!D47+'November 2018'!D47+'December 2018'!D47+'January 2019'!D47+'February 2019'!D47+'March 2019'!D47+'April 2019'!D47+'May 2019'!D47+'June 2019'!D47</f>
        <v>0</v>
      </c>
    </row>
    <row r="48" spans="1:7" ht="9" customHeight="1" x14ac:dyDescent="0.25"/>
    <row r="49" spans="1:7" ht="16.5" thickBot="1" x14ac:dyDescent="0.3">
      <c r="A49" s="53" t="s">
        <v>23</v>
      </c>
      <c r="B49" s="174"/>
      <c r="C49" s="174"/>
      <c r="D49" s="174"/>
      <c r="E49" s="73"/>
      <c r="F49" s="177"/>
      <c r="G49" s="177"/>
    </row>
    <row r="50" spans="1:7" ht="15" customHeight="1" thickBot="1" x14ac:dyDescent="0.3">
      <c r="B50" s="180" t="s">
        <v>59</v>
      </c>
      <c r="C50" s="180"/>
      <c r="D50" s="180"/>
      <c r="F50" s="180" t="s">
        <v>24</v>
      </c>
      <c r="G50" s="180"/>
    </row>
    <row r="51" spans="1:7" ht="16.5" thickBot="1" x14ac:dyDescent="0.3">
      <c r="A51" s="102" t="s">
        <v>60</v>
      </c>
      <c r="B51" s="175"/>
      <c r="C51" s="175"/>
      <c r="D51" s="176"/>
      <c r="E51" s="103"/>
      <c r="F51" s="178"/>
      <c r="G51" s="178"/>
    </row>
    <row r="52" spans="1:7" ht="15.75" thickBot="1" x14ac:dyDescent="0.3">
      <c r="A52" s="104"/>
      <c r="B52" s="169" t="s">
        <v>61</v>
      </c>
      <c r="C52" s="169"/>
      <c r="D52" s="170"/>
      <c r="E52" s="105" t="s">
        <v>62</v>
      </c>
      <c r="F52" s="181"/>
      <c r="G52" s="181"/>
    </row>
  </sheetData>
  <sheetProtection algorithmName="SHA-512" hashValue="i4efnSwBblVu8JuHk85M9moKX3PJbqy2gOTCwZ6s0DinlaJMeoWEP4/D6CjanEuXUHvlwnOaoraCxdipEY6s9A==" saltValue="dEG84C1QxSEN0uFDwD013w==" spinCount="100000" sheet="1" objects="1" scenarios="1"/>
  <protectedRanges>
    <protectedRange sqref="B1:D1" name="Range1"/>
  </protectedRanges>
  <mergeCells count="16">
    <mergeCell ref="B52:D52"/>
    <mergeCell ref="E1:G1"/>
    <mergeCell ref="B49:D49"/>
    <mergeCell ref="B51:D51"/>
    <mergeCell ref="F49:G49"/>
    <mergeCell ref="F51:G51"/>
    <mergeCell ref="B1:D1"/>
    <mergeCell ref="B50:D50"/>
    <mergeCell ref="F50:G50"/>
    <mergeCell ref="F52:G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topLeftCell="A34" zoomScale="118" zoomScaleNormal="100" zoomScalePageLayoutView="118" workbookViewId="0">
      <selection activeCell="E44" sqref="E4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193" t="s">
        <v>46</v>
      </c>
      <c r="F1" s="194"/>
      <c r="G1" s="195"/>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02">
        <v>0</v>
      </c>
      <c r="F18" s="203"/>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v>0</v>
      </c>
      <c r="C38" s="106">
        <v>0</v>
      </c>
      <c r="D38" s="106">
        <v>0</v>
      </c>
      <c r="E38" s="106">
        <v>0</v>
      </c>
      <c r="F38" s="206">
        <v>0</v>
      </c>
      <c r="G38" s="207"/>
    </row>
    <row r="39" spans="1:7" x14ac:dyDescent="0.25">
      <c r="A39" s="17" t="s">
        <v>2</v>
      </c>
      <c r="B39" s="106">
        <v>0</v>
      </c>
      <c r="C39" s="106">
        <v>0</v>
      </c>
      <c r="D39" s="106">
        <v>0</v>
      </c>
      <c r="E39" s="106">
        <v>0</v>
      </c>
      <c r="F39" s="206">
        <v>0</v>
      </c>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v>0</v>
      </c>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v>0</v>
      </c>
      <c r="B47" s="108">
        <v>0</v>
      </c>
      <c r="C47" s="108">
        <v>0</v>
      </c>
      <c r="D47" s="108">
        <v>0</v>
      </c>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wqP9cZEU/MTHe3rYT7EleRqMbBbbNSvZrcrz95YkQnvFXoWueDUEhQzAnxbJ/EnpkRk4tzb/JdgsIW29mdGkYQ==" saltValue="A+RmX2IAIRSwS6HW+V+5FA=="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topLeftCell="A22"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47</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gbVTz2HkAELJ2IjU0SCteDGEditnMAIdBAcmjmvxNT1BIEVBJBE5VZVKp4wdn9EWr1tMIJt9Ao7UAfQm+Ck7LA==" saltValue="34hzmTVr/zbts7ww6r1tOA=="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topLeftCell="A28"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48</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EM5Xu94yKJBsgJe1NCb9QZcMJ2efsz2dcRajxsTL7j9VZ/cM8CNWUuzCWDQxhpoPtsXjjFDXZQCSjSRk7Wi5nA==" saltValue="YLjij81lznCfLctdRD8Ajg=="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49</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iwHBY2DI8gBKWXFCYZWZEo4hB3GdPvESN+WgvuzvGSvCqm8s/5/fbaNFxUx594N1fpp1kPpaXpKpCj/sUXFcvw==" saltValue="fHgpJMS0WTbgEl4/OWbNeg=="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8" sqref="E8"/>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50</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EgVFLxjERDWnzvMLBQoipV4DdIViNZYITs+5DWJQLo9YkSQd9UzX+c6JG6k0Anq5I1A1kmsNcXQordBdFnH4A==" saltValue="o0siBpw2Q0dzn2+PGhor6w=="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51</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c r="E46" s="110"/>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St+8LEdaObklImUCSTHR7OGKkfKYThJtHpDIhvHPhlDcXhnawupnp2TFgj3p0WbQRTu6zPdTnPPsavltCpNjug==" saltValue="x+dO9IM0YSMBl3eWgWR9vQ=="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118" zoomScaleNormal="100" zoomScalePageLayoutView="118" workbookViewId="0">
      <selection activeCell="E9" sqref="E9"/>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58</v>
      </c>
      <c r="B1" s="148">
        <f>'Annual Data'!B1:D1</f>
        <v>0</v>
      </c>
      <c r="C1" s="148"/>
      <c r="D1" s="168"/>
      <c r="E1" s="210" t="s">
        <v>52</v>
      </c>
      <c r="F1" s="211"/>
      <c r="G1" s="212"/>
    </row>
    <row r="2" spans="1:10" x14ac:dyDescent="0.25">
      <c r="E2" s="201" t="s">
        <v>25</v>
      </c>
      <c r="F2" s="201"/>
      <c r="G2" s="201"/>
    </row>
    <row r="3" spans="1:10" ht="15.75" x14ac:dyDescent="0.25">
      <c r="A3" s="2" t="s">
        <v>0</v>
      </c>
    </row>
    <row r="4" spans="1:10" ht="15.75" x14ac:dyDescent="0.25">
      <c r="E4" s="4" t="s">
        <v>3</v>
      </c>
      <c r="G4" s="4" t="s">
        <v>4</v>
      </c>
    </row>
    <row r="5" spans="1:10" x14ac:dyDescent="0.25">
      <c r="A5" s="17" t="s">
        <v>1</v>
      </c>
      <c r="B5" s="5"/>
      <c r="C5" s="5"/>
      <c r="D5" s="5"/>
      <c r="E5" s="38">
        <v>0</v>
      </c>
      <c r="F5" s="50"/>
      <c r="G5" s="38">
        <v>0</v>
      </c>
    </row>
    <row r="6" spans="1:10" x14ac:dyDescent="0.25">
      <c r="A6" s="17" t="s">
        <v>2</v>
      </c>
      <c r="B6" s="7"/>
      <c r="C6" s="7"/>
      <c r="D6" s="7"/>
      <c r="E6" s="41">
        <v>0</v>
      </c>
      <c r="F6" s="51"/>
      <c r="G6" s="41">
        <v>0</v>
      </c>
    </row>
    <row r="7" spans="1:10" x14ac:dyDescent="0.25">
      <c r="D7" s="1" t="s">
        <v>22</v>
      </c>
      <c r="E7" s="39">
        <f>SUM(E5+E6)</f>
        <v>0</v>
      </c>
      <c r="F7" s="51"/>
      <c r="G7" s="40">
        <f>SUM(G5+G6)</f>
        <v>0</v>
      </c>
    </row>
    <row r="8" spans="1:10" ht="15.75" x14ac:dyDescent="0.25">
      <c r="A8" s="2" t="s">
        <v>5</v>
      </c>
      <c r="E8" s="125" t="str">
        <f>IF(OR(G15+E22+E34=E7), "OK", "INCOMPLETE")</f>
        <v>OK</v>
      </c>
      <c r="G8" s="125" t="str">
        <f>IF(OR(G27+G34=G7), "OK", "INCOMPLETE")</f>
        <v>OK</v>
      </c>
    </row>
    <row r="9" spans="1:10" x14ac:dyDescent="0.25">
      <c r="A9" s="26" t="s">
        <v>1</v>
      </c>
      <c r="B9" s="29"/>
      <c r="C9" s="5"/>
      <c r="D9" s="5" t="s">
        <v>41</v>
      </c>
      <c r="E9" s="5"/>
      <c r="F9" s="48">
        <v>0</v>
      </c>
      <c r="G9" s="42">
        <v>0</v>
      </c>
      <c r="J9" s="12"/>
    </row>
    <row r="10" spans="1:10" x14ac:dyDescent="0.25">
      <c r="A10" s="28"/>
      <c r="B10" s="31"/>
      <c r="C10" s="10"/>
      <c r="D10" s="10" t="s">
        <v>42</v>
      </c>
      <c r="E10" s="10"/>
      <c r="F10" s="49"/>
      <c r="G10" s="43">
        <v>0</v>
      </c>
      <c r="J10" s="12"/>
    </row>
    <row r="11" spans="1:10" x14ac:dyDescent="0.25">
      <c r="A11" s="27"/>
      <c r="B11" s="30"/>
      <c r="C11" s="7"/>
      <c r="D11" s="7"/>
      <c r="E11" s="46" t="s">
        <v>22</v>
      </c>
      <c r="F11" s="47"/>
      <c r="G11" s="44">
        <f>SUM(G9+G10)</f>
        <v>0</v>
      </c>
      <c r="J11" s="12"/>
    </row>
    <row r="12" spans="1:10" x14ac:dyDescent="0.25">
      <c r="A12" s="26" t="s">
        <v>2</v>
      </c>
      <c r="B12" s="29"/>
      <c r="C12" s="5"/>
      <c r="D12" s="5" t="s">
        <v>41</v>
      </c>
      <c r="E12" s="5"/>
      <c r="F12" s="48">
        <v>0</v>
      </c>
      <c r="G12" s="43">
        <v>0</v>
      </c>
      <c r="J12" s="12"/>
    </row>
    <row r="13" spans="1:10" x14ac:dyDescent="0.25">
      <c r="A13" s="28"/>
      <c r="B13" s="31"/>
      <c r="C13" s="10"/>
      <c r="D13" s="10" t="s">
        <v>42</v>
      </c>
      <c r="E13" s="10"/>
      <c r="F13" s="49"/>
      <c r="G13" s="43">
        <v>0</v>
      </c>
      <c r="J13" s="12"/>
    </row>
    <row r="14" spans="1:10" x14ac:dyDescent="0.25">
      <c r="A14" s="27"/>
      <c r="B14" s="30"/>
      <c r="C14" s="7"/>
      <c r="D14" s="7"/>
      <c r="E14" s="46" t="s">
        <v>22</v>
      </c>
      <c r="F14" s="47"/>
      <c r="G14" s="44">
        <f>SUM(G12+G13)</f>
        <v>0</v>
      </c>
      <c r="J14" s="12"/>
    </row>
    <row r="15" spans="1:10" x14ac:dyDescent="0.25">
      <c r="E15" s="1" t="s">
        <v>22</v>
      </c>
      <c r="F15" s="49">
        <v>0</v>
      </c>
      <c r="G15" s="45">
        <f>SUM(G11+G14)</f>
        <v>0</v>
      </c>
    </row>
    <row r="16" spans="1:10" ht="15.75" x14ac:dyDescent="0.25">
      <c r="A16" s="2" t="s">
        <v>28</v>
      </c>
      <c r="G16" s="10"/>
    </row>
    <row r="17" spans="1:7" ht="4.5" customHeight="1" x14ac:dyDescent="0.25">
      <c r="E17" s="3"/>
      <c r="G17" s="10"/>
    </row>
    <row r="18" spans="1:7" x14ac:dyDescent="0.25">
      <c r="A18" s="17" t="s">
        <v>29</v>
      </c>
      <c r="B18" s="22"/>
      <c r="C18" s="22"/>
      <c r="D18" s="33" t="s">
        <v>22</v>
      </c>
      <c r="E18" s="213">
        <v>0</v>
      </c>
      <c r="F18" s="214"/>
      <c r="G18" s="10"/>
    </row>
    <row r="19" spans="1:7" ht="6.75" customHeight="1" x14ac:dyDescent="0.25">
      <c r="A19" s="21"/>
      <c r="B19" s="10"/>
      <c r="C19" s="10"/>
      <c r="D19" s="10"/>
      <c r="E19" s="20"/>
      <c r="F19" s="20"/>
      <c r="G19" s="10"/>
    </row>
    <row r="20" spans="1:7" ht="15.75" x14ac:dyDescent="0.25">
      <c r="A20" s="2" t="s">
        <v>6</v>
      </c>
    </row>
    <row r="21" spans="1:7" ht="15.75" x14ac:dyDescent="0.25">
      <c r="E21" s="32" t="s">
        <v>3</v>
      </c>
      <c r="G21" s="4" t="s">
        <v>4</v>
      </c>
    </row>
    <row r="22" spans="1:7" x14ac:dyDescent="0.25">
      <c r="A22" s="25" t="s">
        <v>18</v>
      </c>
      <c r="B22" s="5"/>
      <c r="C22" s="5"/>
      <c r="D22" s="5"/>
      <c r="E22" s="38">
        <v>0</v>
      </c>
      <c r="F22" s="5"/>
      <c r="G22" s="38">
        <v>0</v>
      </c>
    </row>
    <row r="23" spans="1:7" x14ac:dyDescent="0.25">
      <c r="A23" s="25" t="s">
        <v>19</v>
      </c>
      <c r="B23" s="10"/>
      <c r="C23" s="10"/>
      <c r="D23" s="10"/>
      <c r="E23" s="38">
        <v>0</v>
      </c>
      <c r="F23" s="10"/>
      <c r="G23" s="38">
        <v>0</v>
      </c>
    </row>
    <row r="24" spans="1:7" x14ac:dyDescent="0.25">
      <c r="A24" s="25" t="s">
        <v>31</v>
      </c>
      <c r="B24" s="10"/>
      <c r="C24" s="10"/>
      <c r="D24" s="10"/>
      <c r="E24" s="38">
        <v>0</v>
      </c>
      <c r="F24" s="10"/>
      <c r="G24" s="38">
        <v>0</v>
      </c>
    </row>
    <row r="25" spans="1:7" x14ac:dyDescent="0.25">
      <c r="A25" s="25" t="s">
        <v>20</v>
      </c>
      <c r="B25" s="10"/>
      <c r="C25" s="10"/>
      <c r="D25" s="10"/>
      <c r="E25" s="38">
        <v>0</v>
      </c>
      <c r="F25" s="10"/>
      <c r="G25" s="38">
        <v>0</v>
      </c>
    </row>
    <row r="26" spans="1:7" x14ac:dyDescent="0.25">
      <c r="A26" s="25" t="s">
        <v>21</v>
      </c>
      <c r="B26" s="7"/>
      <c r="C26" s="7"/>
      <c r="D26" s="7"/>
      <c r="E26" s="41">
        <v>0</v>
      </c>
      <c r="F26" s="7"/>
      <c r="G26" s="41">
        <v>0</v>
      </c>
    </row>
    <row r="27" spans="1:7" x14ac:dyDescent="0.25">
      <c r="D27" s="1" t="s">
        <v>22</v>
      </c>
      <c r="E27" s="39">
        <f>SUM(E22:E26)</f>
        <v>0</v>
      </c>
      <c r="F27" s="51"/>
      <c r="G27" s="40">
        <f>SUM(G22:G26)</f>
        <v>0</v>
      </c>
    </row>
    <row r="28" spans="1:7" ht="15.75" x14ac:dyDescent="0.25">
      <c r="A28" s="2" t="s">
        <v>7</v>
      </c>
    </row>
    <row r="29" spans="1:7" ht="15.75" x14ac:dyDescent="0.25">
      <c r="E29" s="4" t="s">
        <v>3</v>
      </c>
      <c r="G29" s="4" t="s">
        <v>4</v>
      </c>
    </row>
    <row r="30" spans="1:7" x14ac:dyDescent="0.25">
      <c r="A30" s="17" t="s">
        <v>28</v>
      </c>
      <c r="B30" s="5"/>
      <c r="C30" s="5"/>
      <c r="D30" s="6"/>
      <c r="E30" s="52">
        <v>0</v>
      </c>
      <c r="F30" s="5"/>
      <c r="G30" s="52">
        <v>0</v>
      </c>
    </row>
    <row r="31" spans="1:7" x14ac:dyDescent="0.25">
      <c r="A31" s="17" t="s">
        <v>8</v>
      </c>
      <c r="B31" s="10"/>
      <c r="C31" s="10"/>
      <c r="D31" s="11"/>
      <c r="E31" s="52">
        <v>0</v>
      </c>
      <c r="F31" s="10"/>
      <c r="G31" s="52">
        <v>0</v>
      </c>
    </row>
    <row r="32" spans="1:7" x14ac:dyDescent="0.25">
      <c r="A32" s="17" t="s">
        <v>27</v>
      </c>
      <c r="B32" s="10"/>
      <c r="C32" s="10"/>
      <c r="D32" s="11"/>
      <c r="E32" s="52">
        <v>0</v>
      </c>
      <c r="F32" s="10"/>
      <c r="G32" s="52">
        <v>0</v>
      </c>
    </row>
    <row r="33" spans="1:7" x14ac:dyDescent="0.25">
      <c r="A33" s="17" t="s">
        <v>9</v>
      </c>
      <c r="B33" s="7"/>
      <c r="C33" s="7"/>
      <c r="D33" s="8"/>
      <c r="E33" s="52">
        <v>0</v>
      </c>
      <c r="F33" s="7"/>
      <c r="G33" s="52">
        <v>0</v>
      </c>
    </row>
    <row r="34" spans="1:7" x14ac:dyDescent="0.25">
      <c r="D34" s="1" t="s">
        <v>22</v>
      </c>
      <c r="E34" s="39">
        <f>SUM(E30:E33)</f>
        <v>0</v>
      </c>
      <c r="F34" s="51"/>
      <c r="G34" s="40">
        <f>SUM(G30:G33)</f>
        <v>0</v>
      </c>
    </row>
    <row r="35" spans="1:7" ht="15.75" x14ac:dyDescent="0.25">
      <c r="A35" s="2" t="s">
        <v>12</v>
      </c>
    </row>
    <row r="36" spans="1:7" ht="7.5" hidden="1" customHeight="1" x14ac:dyDescent="0.25"/>
    <row r="37" spans="1:7" ht="39.75" customHeight="1" x14ac:dyDescent="0.25">
      <c r="A37" s="13" t="s">
        <v>10</v>
      </c>
      <c r="B37" s="14" t="s">
        <v>33</v>
      </c>
      <c r="C37" s="14" t="s">
        <v>32</v>
      </c>
      <c r="D37" s="14" t="s">
        <v>38</v>
      </c>
      <c r="E37" s="14" t="s">
        <v>13</v>
      </c>
      <c r="F37" s="204" t="s">
        <v>34</v>
      </c>
      <c r="G37" s="205"/>
    </row>
    <row r="38" spans="1:7" x14ac:dyDescent="0.25">
      <c r="A38" s="17" t="s">
        <v>1</v>
      </c>
      <c r="B38" s="106"/>
      <c r="C38" s="106"/>
      <c r="D38" s="106"/>
      <c r="E38" s="106"/>
      <c r="F38" s="206"/>
      <c r="G38" s="207"/>
    </row>
    <row r="39" spans="1:7" x14ac:dyDescent="0.25">
      <c r="A39" s="17" t="s">
        <v>2</v>
      </c>
      <c r="B39" s="106"/>
      <c r="C39" s="106"/>
      <c r="D39" s="106"/>
      <c r="E39" s="106"/>
      <c r="F39" s="206"/>
      <c r="G39" s="207"/>
    </row>
    <row r="40" spans="1:7" x14ac:dyDescent="0.25">
      <c r="A40" s="24" t="s">
        <v>22</v>
      </c>
      <c r="B40" s="19">
        <f>SUM(B38:B39)</f>
        <v>0</v>
      </c>
      <c r="C40" s="19">
        <f>SUM(C38:C39)</f>
        <v>0</v>
      </c>
      <c r="D40" s="19">
        <f>SUM(D38:D39)</f>
        <v>0</v>
      </c>
      <c r="E40" s="19">
        <f>SUM(E38:E39)</f>
        <v>0</v>
      </c>
      <c r="F40" s="208">
        <f>SUM(F38+F39)</f>
        <v>0</v>
      </c>
      <c r="G40" s="209"/>
    </row>
    <row r="41" spans="1:7" x14ac:dyDescent="0.25">
      <c r="A41" s="9"/>
      <c r="B41" s="23"/>
      <c r="C41" s="23"/>
      <c r="D41" s="23"/>
      <c r="E41" s="23"/>
      <c r="F41" s="23"/>
      <c r="G41" s="23"/>
    </row>
    <row r="42" spans="1:7" x14ac:dyDescent="0.25">
      <c r="A42" s="18" t="s">
        <v>30</v>
      </c>
      <c r="B42" s="109"/>
      <c r="C42" s="23"/>
      <c r="D42" s="23"/>
      <c r="E42" s="23"/>
      <c r="F42" s="23"/>
      <c r="G42" s="23"/>
    </row>
    <row r="43" spans="1:7" ht="7.5" customHeight="1" x14ac:dyDescent="0.25">
      <c r="A43" s="9"/>
      <c r="B43" s="23"/>
      <c r="C43" s="23"/>
      <c r="D43" s="23"/>
      <c r="E43" s="23"/>
      <c r="F43" s="23"/>
      <c r="G43" s="23"/>
    </row>
    <row r="44" spans="1:7" ht="15" customHeight="1" x14ac:dyDescent="0.25">
      <c r="A44" s="2" t="s">
        <v>14</v>
      </c>
    </row>
    <row r="45" spans="1:7" ht="3" customHeight="1" x14ac:dyDescent="0.25"/>
    <row r="46" spans="1:7" ht="25.5" x14ac:dyDescent="0.25">
      <c r="A46" s="15" t="s">
        <v>15</v>
      </c>
      <c r="B46" s="16" t="s">
        <v>16</v>
      </c>
      <c r="C46" s="16" t="s">
        <v>35</v>
      </c>
      <c r="D46" s="16" t="s">
        <v>17</v>
      </c>
    </row>
    <row r="47" spans="1:7" x14ac:dyDescent="0.25">
      <c r="A47" s="107"/>
      <c r="B47" s="108"/>
      <c r="C47" s="108"/>
      <c r="D47" s="108"/>
    </row>
    <row r="48" spans="1:7" ht="9" customHeight="1" x14ac:dyDescent="0.25"/>
    <row r="49" spans="1:7" ht="16.5" thickBot="1" x14ac:dyDescent="0.3">
      <c r="A49" s="2" t="s">
        <v>23</v>
      </c>
      <c r="B49" s="148"/>
      <c r="C49" s="148"/>
      <c r="D49" s="148"/>
      <c r="E49" s="10"/>
      <c r="F49" s="198"/>
      <c r="G49" s="198"/>
    </row>
    <row r="50" spans="1:7" ht="15" customHeight="1" thickBot="1" x14ac:dyDescent="0.3">
      <c r="B50" s="191" t="s">
        <v>59</v>
      </c>
      <c r="C50" s="191"/>
      <c r="D50" s="191"/>
      <c r="F50" s="191" t="s">
        <v>24</v>
      </c>
      <c r="G50" s="191"/>
    </row>
    <row r="51" spans="1:7" ht="16.5" thickBot="1" x14ac:dyDescent="0.3">
      <c r="A51" s="37" t="s">
        <v>60</v>
      </c>
      <c r="B51" s="196"/>
      <c r="C51" s="196"/>
      <c r="D51" s="197"/>
      <c r="E51" s="34"/>
      <c r="F51" s="144"/>
      <c r="G51" s="144"/>
    </row>
    <row r="52" spans="1:7" ht="15.75" thickBot="1" x14ac:dyDescent="0.3">
      <c r="A52" s="36"/>
      <c r="B52" s="199" t="s">
        <v>61</v>
      </c>
      <c r="C52" s="199"/>
      <c r="D52" s="200"/>
      <c r="E52" s="35" t="s">
        <v>62</v>
      </c>
      <c r="F52" s="192"/>
      <c r="G52" s="192"/>
    </row>
  </sheetData>
  <sheetProtection algorithmName="SHA-512" hashValue="jnrshcKUrQ0ZOQ+tSk+Eu3l7nrwSDU0rem/XdzvXCgTRJ0jt3AKVvB5FY5M0MGU+Oy08JdvxUrGQaVdqpjoeDw==" saltValue="FYY3IwunfHWi1AVph8wEVg==" spinCount="100000" sheet="1" objects="1" scenarios="1"/>
  <protectedRanges>
    <protectedRange sqref="E5:E6 G5:G6 G9:G10 G12:G13 E18:F18 E22:E26 G22:G26" name="Range1"/>
  </protectedRanges>
  <mergeCells count="16">
    <mergeCell ref="F50:G50"/>
    <mergeCell ref="F52:G52"/>
    <mergeCell ref="E1:G1"/>
    <mergeCell ref="B49:D49"/>
    <mergeCell ref="B51:D51"/>
    <mergeCell ref="F49:G49"/>
    <mergeCell ref="F51:G51"/>
    <mergeCell ref="B1:D1"/>
    <mergeCell ref="B50:D50"/>
    <mergeCell ref="B52:D52"/>
    <mergeCell ref="E2:G2"/>
    <mergeCell ref="E18:F18"/>
    <mergeCell ref="F37:G37"/>
    <mergeCell ref="F38:G38"/>
    <mergeCell ref="F39:G39"/>
    <mergeCell ref="F40:G40"/>
  </mergeCells>
  <pageMargins left="0.7" right="0.7" top="0.75" bottom="0.75" header="0.3" footer="0.3"/>
  <pageSetup scale="92" orientation="portrait" r:id="rId1"/>
  <headerFooter alignWithMargins="0">
    <oddHeader>&amp;C&amp;"-,Bold"Monthly Summary Report for Public Transportation
Kentucky Transportation Cabinet/Office of Transportation Delivery&amp;R&amp;8OTD MSR
October 2018</oddHeader>
    <oddFooter>&amp;R&amp;G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438E9776484D439BFD701FF544D19C" ma:contentTypeVersion="1" ma:contentTypeDescription="Create a new document." ma:contentTypeScope="" ma:versionID="11f37590e4fdc06968165abe0d5dc1f6">
  <xsd:schema xmlns:xsd="http://www.w3.org/2001/XMLSchema" xmlns:xs="http://www.w3.org/2001/XMLSchema" xmlns:p="http://schemas.microsoft.com/office/2006/metadata/properties" targetNamespace="http://schemas.microsoft.com/office/2006/metadata/properties" ma:root="true" ma:fieldsID="76a180fa165c6a47b5204b4c1e2ef6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B23ECF-7396-4733-BD0B-F1FA037F6B4B}"/>
</file>

<file path=customXml/itemProps2.xml><?xml version="1.0" encoding="utf-8"?>
<ds:datastoreItem xmlns:ds="http://schemas.openxmlformats.org/officeDocument/2006/customXml" ds:itemID="{E54B3F52-E7BC-4AF8-89AC-F97389E18A82}"/>
</file>

<file path=customXml/itemProps3.xml><?xml version="1.0" encoding="utf-8"?>
<ds:datastoreItem xmlns:ds="http://schemas.openxmlformats.org/officeDocument/2006/customXml" ds:itemID="{80FF1B72-4A6E-4DE6-947C-84522D5B36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Instructional Guide</vt:lpstr>
      <vt:lpstr>Annual Data</vt:lpstr>
      <vt:lpstr>July 2018</vt:lpstr>
      <vt:lpstr>August 2018</vt:lpstr>
      <vt:lpstr>September 2018</vt:lpstr>
      <vt:lpstr>October 2018</vt:lpstr>
      <vt:lpstr>November 2018</vt:lpstr>
      <vt:lpstr>December 2018</vt:lpstr>
      <vt:lpstr>January 2019</vt:lpstr>
      <vt:lpstr>February 2019</vt:lpstr>
      <vt:lpstr>March 2019</vt:lpstr>
      <vt:lpstr>April 2019</vt:lpstr>
      <vt:lpstr>May 2019</vt:lpstr>
      <vt:lpstr>June 2019</vt:lpstr>
    </vt:vector>
  </TitlesOfParts>
  <Company>Commonwealth of Kentucky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KYTC</dc:creator>
  <cp:lastModifiedBy>%USERNAME%</cp:lastModifiedBy>
  <cp:lastPrinted>2018-11-09T13:20:16Z</cp:lastPrinted>
  <dcterms:created xsi:type="dcterms:W3CDTF">2018-07-31T14:15:42Z</dcterms:created>
  <dcterms:modified xsi:type="dcterms:W3CDTF">2018-12-05T18:32:08Z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0x0101007C438E9776484D439BFD701FF544D19C</vt:lpwstr>
  </property>
</Properties>
</file>