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TRAFFIC\HSIP\Contract Proposals\_Transport Checklist Notes &amp; Detail Sheets\(01)Most Common Notes\1-9625 Summary Sheets\Standard Summary Sheets\"/>
    </mc:Choice>
  </mc:AlternateContent>
  <xr:revisionPtr revIDLastSave="0" documentId="13_ncr:1_{4A803423-7866-42EE-BBBB-E9DCFEE0F166}" xr6:coauthVersionLast="47" xr6:coauthVersionMax="47" xr10:uidLastSave="{00000000-0000-0000-0000-000000000000}"/>
  <bookViews>
    <workbookView xWindow="-110" yWindow="-110" windowWidth="38620" windowHeight="21220" xr2:uid="{00000000-000D-0000-FFFF-FFFF00000000}"/>
  </bookViews>
  <sheets>
    <sheet name="Trim &amp; Remove Trees &amp; Brush" sheetId="12" r:id="rId1"/>
    <sheet name="Cost" sheetId="10" state="hidden" r:id="rId2"/>
    <sheet name="Suggested Procedure" sheetId="3" state="hidden" r:id="rId3"/>
  </sheets>
  <definedNames>
    <definedName name="_xlnm._FilterDatabase" localSheetId="2" hidden="1">'Suggested Procedure'!#REF!</definedName>
    <definedName name="_xlnm._FilterDatabase" localSheetId="0" hidden="1">'Trim &amp; Remove Trees &amp; Brush'!$H$5:$K$17</definedName>
    <definedName name="_xlnm.Print_Area" localSheetId="2">'Suggested Procedure'!#REF!</definedName>
    <definedName name="_xlnm.Print_Titles" localSheetId="2">'Suggested Procedure'!#REF!</definedName>
    <definedName name="_xlnm.Print_Titles" localSheetId="0">'Trim &amp; Remove Trees &amp; Brush'!$1:$4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2" l="1"/>
  <c r="E6" i="12"/>
  <c r="C6" i="12"/>
  <c r="C10" i="12"/>
  <c r="F10" i="12"/>
  <c r="F11" i="12"/>
  <c r="F12" i="12"/>
  <c r="F13" i="12"/>
  <c r="F14" i="12"/>
  <c r="F15" i="12"/>
  <c r="F16" i="12"/>
  <c r="F17" i="12"/>
  <c r="E10" i="12"/>
  <c r="E11" i="12"/>
  <c r="E12" i="12"/>
  <c r="E13" i="12"/>
  <c r="E14" i="12"/>
  <c r="E15" i="12"/>
  <c r="E16" i="12"/>
  <c r="E17" i="12"/>
  <c r="C11" i="12"/>
  <c r="C12" i="12"/>
  <c r="C13" i="12"/>
  <c r="C14" i="12"/>
  <c r="C15" i="12"/>
  <c r="C16" i="12"/>
  <c r="C17" i="12"/>
  <c r="C7" i="12"/>
  <c r="E7" i="12"/>
  <c r="F7" i="12"/>
  <c r="F8" i="12"/>
  <c r="F9" i="12"/>
  <c r="F5" i="12"/>
  <c r="E8" i="12"/>
  <c r="E9" i="12"/>
  <c r="E5" i="12"/>
  <c r="C8" i="12"/>
  <c r="C9" i="12"/>
  <c r="C5" i="12"/>
  <c r="J21" i="12"/>
  <c r="J20" i="12" l="1"/>
  <c r="G9" i="10" l="1"/>
  <c r="G7" i="10"/>
</calcChain>
</file>

<file path=xl/sharedStrings.xml><?xml version="1.0" encoding="utf-8"?>
<sst xmlns="http://schemas.openxmlformats.org/spreadsheetml/2006/main" count="60" uniqueCount="55">
  <si>
    <t>Side
of
Road</t>
  </si>
  <si>
    <t>LOCATION</t>
  </si>
  <si>
    <t>Notes:</t>
  </si>
  <si>
    <t>Approx.
END
Milepoint</t>
  </si>
  <si>
    <t>Approx.
BEGIN
Milepoint</t>
  </si>
  <si>
    <t>Trim and Remove Trees and Brush Summary</t>
  </si>
  <si>
    <t>Remarks *</t>
  </si>
  <si>
    <t>Import Fulcrum data</t>
  </si>
  <si>
    <t>Depending on the maximum offset of identified trees, create graduated EP offset tables, moving from outside-in, using a removal height of 35'.</t>
  </si>
  <si>
    <t>Identify the tree removal/tree trimming, and brush removal required.</t>
  </si>
  <si>
    <t>Left</t>
  </si>
  <si>
    <t>Station</t>
  </si>
  <si>
    <t>100+00</t>
  </si>
  <si>
    <t>Side</t>
  </si>
  <si>
    <t>ID</t>
  </si>
  <si>
    <t>100+00-L</t>
  </si>
  <si>
    <t>100+02-L</t>
  </si>
  <si>
    <t>Create table that provides unique ID, Latitude, Longitude, MP, Station, EP Offset, Side, Diameter, Species, Health, Special Notes</t>
  </si>
  <si>
    <t>L</t>
  </si>
  <si>
    <t>10' EP Left</t>
  </si>
  <si>
    <t>Scenario 1: 15' from EP entire corridor</t>
  </si>
  <si>
    <t>Scenario 2: 10' from EP entire corridor</t>
  </si>
  <si>
    <t>Scenario 3: 5' from EP entire corridor</t>
  </si>
  <si>
    <t>2017 - $600  (580 over 9 contracts [~65 each])</t>
  </si>
  <si>
    <t>2018 - $1,000   (128 over 12 contracts [~11 each])</t>
  </si>
  <si>
    <t xml:space="preserve">2019 - $800   (169 over 11 contracts [~15 each]) </t>
  </si>
  <si>
    <t>unit price for tree removal (each)</t>
  </si>
  <si>
    <t>200-250</t>
  </si>
  <si>
    <t>removal</t>
  </si>
  <si>
    <t>2017 - $9   (15,016 over 4 contracts [~3,750 each])</t>
  </si>
  <si>
    <t xml:space="preserve">[‎9/‎14/‎2020 9:53 AM]  Hina, Justin:  </t>
  </si>
  <si>
    <t>2018 - $20   (6,921 over 4 contracts [~1,730 each])</t>
  </si>
  <si>
    <r>
      <t xml:space="preserve">2019 - $23   (2,879 over 4 contracts [~720 each]) </t>
    </r>
    <r>
      <rPr>
        <sz val="11"/>
        <color theme="1"/>
        <rFont val="Segoe UI"/>
        <family val="2"/>
      </rPr>
      <t> </t>
    </r>
  </si>
  <si>
    <t>tree trimming, unit price, per tree</t>
  </si>
  <si>
    <t>20/tree</t>
  </si>
  <si>
    <t>County</t>
  </si>
  <si>
    <t>LF</t>
  </si>
  <si>
    <t>Total Estimated Quantity of 24894EC REMOVE STUMP</t>
  </si>
  <si>
    <t>EACH</t>
  </si>
  <si>
    <t>03269  -  TRIM &amp; REMOVE TREES &amp; BRUSH  -  LF *</t>
  </si>
  <si>
    <t>24894EC
REMOVE
STUMP
EACH</t>
  </si>
  <si>
    <r>
      <t xml:space="preserve">Case 1 *
</t>
    </r>
    <r>
      <rPr>
        <b/>
        <sz val="8"/>
        <color theme="1"/>
        <rFont val="Calibri"/>
        <family val="2"/>
        <scheme val="minor"/>
      </rPr>
      <t>Tree Trimming without Undergrowth Removal</t>
    </r>
  </si>
  <si>
    <r>
      <t xml:space="preserve">Case 1B *
</t>
    </r>
    <r>
      <rPr>
        <b/>
        <sz val="8"/>
        <color theme="1"/>
        <rFont val="Calibri"/>
        <family val="2"/>
        <scheme val="minor"/>
      </rPr>
      <t>Tree Trimming with Undergrowth Removal</t>
    </r>
  </si>
  <si>
    <r>
      <t xml:space="preserve">Case 2 *
</t>
    </r>
    <r>
      <rPr>
        <b/>
        <sz val="8"/>
        <color theme="1"/>
        <rFont val="Calibri"/>
        <family val="2"/>
        <scheme val="minor"/>
      </rPr>
      <t>Tree Trimming and/or Tree Removal without Undergrowth Removal</t>
    </r>
  </si>
  <si>
    <r>
      <t xml:space="preserve">Case 2B *
</t>
    </r>
    <r>
      <rPr>
        <b/>
        <sz val="8"/>
        <color theme="1"/>
        <rFont val="Calibri"/>
        <family val="2"/>
        <scheme val="minor"/>
      </rPr>
      <t>Tree Trimming and/or Tree Removal with Undergrowth Removal</t>
    </r>
  </si>
  <si>
    <r>
      <t xml:space="preserve">Case 3B *
</t>
    </r>
    <r>
      <rPr>
        <b/>
        <sz val="8"/>
        <color theme="1"/>
        <rFont val="Calibri"/>
        <family val="2"/>
        <scheme val="minor"/>
      </rPr>
      <t>Undergrowth Removal Only</t>
    </r>
  </si>
  <si>
    <t xml:space="preserve">
Length
(LF)</t>
  </si>
  <si>
    <t xml:space="preserve">
"X" 
Dimension**
</t>
  </si>
  <si>
    <t>* The intent of the Remarks column is to provide the contractor with the an approximate level of effort for each location. Refer to the Staking Note and Special Note for Tree Stump and Brush Removal for further details about expected level of effort, particularly Part B of the Construction Methods which describes when complete removal of trees are required. 
** Approximate Horizontal Offset Dimension for Tree Clearing. Actual Dimension shall be determined in the field by the Engineer at the time of construction. Refer to the Staking Note.</t>
  </si>
  <si>
    <t>Total Estimated Quantity of 3269 TRIM &amp; REMOVE TREES &amp; BRUSH</t>
  </si>
  <si>
    <t>Approx.
BEGIN
Station</t>
  </si>
  <si>
    <t>Approx.
END
Station</t>
  </si>
  <si>
    <t>Route</t>
  </si>
  <si>
    <t>&lt;COUNTY&gt;</t>
  </si>
  <si>
    <t>HSIP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</si>
</sst>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sz val="10"/>
      <color theme="1"/>
      <name val="Segoe UI"/>
      <family val="2"/>
    </font>
    <font>
      <sz val="10"/>
      <color rgb="FFDA846B"/>
      <name val="Segoe UI"/>
      <family val="2"/>
    </font>
    <font>
      <sz val="11"/>
      <color theme="1"/>
      <name val="Segoe UI"/>
      <family val="2"/>
    </font>
    <font>
      <b/>
      <sz val="8"/>
      <color theme="1"/>
      <name val="Calibri"/>
      <family val="2"/>
      <scheme val="minor"/>
    </font>
    <font>
      <sz val="11"/>
      <name val="Calibri"/>
      <family val="2"/>
      <scheme val="minor"/>
    </font>
    <font>
      <b/>
      <sz val="11"/>
      <name val="Calibri"/>
      <family val="2"/>
      <scheme val="minor"/>
    </font>
    <font>
      <b/>
      <sz val="14"/>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3" fontId="0" fillId="0" borderId="0" xfId="0" applyNumberFormat="1" applyAlignment="1">
      <alignment horizontal="center" vertical="center"/>
    </xf>
    <xf numFmtId="0" fontId="4" fillId="0" borderId="0" xfId="0" applyFont="1" applyAlignment="1">
      <alignment horizontal="left" vertical="center"/>
    </xf>
    <xf numFmtId="4" fontId="0" fillId="0" borderId="0" xfId="0" applyNumberFormat="1" applyAlignment="1">
      <alignment horizontal="center" vertical="center"/>
    </xf>
    <xf numFmtId="3" fontId="0" fillId="0" borderId="0" xfId="0" applyNumberForma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1"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3" fontId="1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top" wrapText="1"/>
    </xf>
    <xf numFmtId="0" fontId="3" fillId="0" borderId="1" xfId="0" applyNumberFormat="1" applyFont="1" applyBorder="1" applyAlignment="1">
      <alignment horizontal="right" vertical="center"/>
    </xf>
    <xf numFmtId="164"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quotePrefix="1" applyBorder="1" applyAlignment="1">
      <alignment horizontal="center" vertical="center"/>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1" fillId="0" borderId="1" xfId="0" applyNumberFormat="1" applyFont="1" applyBorder="1" applyAlignment="1">
      <alignment horizontal="center" vertical="center"/>
    </xf>
    <xf numFmtId="3" fontId="1" fillId="0" borderId="0" xfId="0" applyNumberFormat="1" applyFont="1" applyAlignment="1">
      <alignment horizontal="center" vertical="center"/>
    </xf>
    <xf numFmtId="0" fontId="1" fillId="0" borderId="1" xfId="0" applyFont="1" applyBorder="1" applyAlignment="1">
      <alignment horizontal="center" vertical="center" wrapText="1"/>
    </xf>
    <xf numFmtId="4" fontId="0" fillId="0" borderId="0" xfId="0" applyNumberFormat="1" applyAlignment="1">
      <alignment horizontal="center" vertical="center" wrapText="1"/>
    </xf>
    <xf numFmtId="0" fontId="0" fillId="0" borderId="0" xfId="0" applyNumberFormat="1" applyBorder="1" applyAlignment="1">
      <alignment horizontal="center" vertical="center"/>
    </xf>
    <xf numFmtId="164" fontId="0" fillId="0" borderId="0" xfId="0" applyNumberFormat="1" applyBorder="1" applyAlignment="1">
      <alignment horizontal="center" vertical="center"/>
    </xf>
    <xf numFmtId="1" fontId="1" fillId="0" borderId="0" xfId="0" applyNumberFormat="1" applyFont="1" applyBorder="1" applyAlignment="1">
      <alignment horizontal="center" vertical="center"/>
    </xf>
    <xf numFmtId="1" fontId="9" fillId="0" borderId="0" xfId="0" applyNumberFormat="1"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165" fontId="0" fillId="0" borderId="1" xfId="0" applyNumberFormat="1" applyBorder="1" applyAlignment="1">
      <alignment horizontal="center" vertical="center"/>
    </xf>
    <xf numFmtId="4" fontId="10" fillId="0" borderId="1" xfId="0" applyNumberFormat="1" applyFont="1" applyFill="1" applyBorder="1" applyAlignment="1">
      <alignment horizontal="left" vertical="center" wrapText="1"/>
    </xf>
    <xf numFmtId="0" fontId="1" fillId="0" borderId="3"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1" xfId="0" applyFont="1" applyFill="1" applyBorder="1" applyAlignment="1">
      <alignment horizontal="left" vertical="center" indent="1"/>
    </xf>
    <xf numFmtId="0" fontId="1" fillId="0" borderId="1" xfId="0" applyFont="1" applyFill="1" applyBorder="1" applyAlignment="1">
      <alignment horizontal="right" vertical="center" inden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0" fontId="2" fillId="0" borderId="2" xfId="0" applyFont="1" applyBorder="1" applyAlignment="1">
      <alignment horizontal="left" vertical="center"/>
    </xf>
    <xf numFmtId="0" fontId="11" fillId="0" borderId="2" xfId="0" applyNumberFormat="1" applyFont="1" applyFill="1" applyBorder="1" applyAlignment="1">
      <alignment horizontal="left" vertical="center"/>
    </xf>
    <xf numFmtId="4" fontId="11" fillId="0" borderId="2" xfId="0" applyNumberFormat="1" applyFont="1" applyFill="1" applyBorder="1" applyAlignment="1">
      <alignment horizontal="right" vertical="center"/>
    </xf>
    <xf numFmtId="0" fontId="2" fillId="0" borderId="2" xfId="0" applyNumberFormat="1" applyFont="1" applyFill="1" applyBorder="1" applyAlignment="1">
      <alignment horizontal="right" vertical="center"/>
    </xf>
    <xf numFmtId="0" fontId="1" fillId="0"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
  <sheetViews>
    <sheetView tabSelected="1" workbookViewId="0">
      <pane xSplit="5" ySplit="4" topLeftCell="F5" activePane="bottomRight" state="frozen"/>
      <selection pane="topRight" activeCell="F1" sqref="F1"/>
      <selection pane="bottomLeft" activeCell="A5" sqref="A5"/>
      <selection pane="bottomRight" activeCell="N1" sqref="N1"/>
    </sheetView>
  </sheetViews>
  <sheetFormatPr defaultColWidth="9.1796875" defaultRowHeight="14.5" x14ac:dyDescent="0.35"/>
  <cols>
    <col min="1" max="1" width="6.7265625" style="14" customWidth="1"/>
    <col min="2" max="2" width="8.54296875" style="14" customWidth="1"/>
    <col min="3" max="3" width="10.7265625" style="14" customWidth="1"/>
    <col min="4" max="4" width="8.54296875" style="14" customWidth="1"/>
    <col min="5" max="5" width="10.7265625" style="14" customWidth="1"/>
    <col min="6" max="6" width="7.7265625" style="28" customWidth="1"/>
    <col min="7" max="7" width="13.453125" style="5" customWidth="1"/>
    <col min="8" max="11" width="11.7265625" style="14" customWidth="1"/>
    <col min="12" max="12" width="11.7265625" style="5" customWidth="1"/>
    <col min="13" max="13" width="9.1796875" style="5" customWidth="1"/>
    <col min="14" max="14" width="39.26953125" style="30" customWidth="1"/>
    <col min="15" max="16384" width="9.1796875" style="14"/>
  </cols>
  <sheetData>
    <row r="1" spans="1:14" s="4" customFormat="1" ht="18.5" x14ac:dyDescent="0.35">
      <c r="A1" s="53" t="s">
        <v>5</v>
      </c>
      <c r="B1" s="53"/>
      <c r="C1" s="53"/>
      <c r="D1" s="53"/>
      <c r="E1" s="53"/>
      <c r="F1" s="53"/>
      <c r="G1" s="53"/>
      <c r="H1" s="52" t="s">
        <v>53</v>
      </c>
      <c r="I1" s="52"/>
      <c r="J1" s="50" t="s">
        <v>35</v>
      </c>
      <c r="K1" s="50"/>
      <c r="L1" s="51" t="s">
        <v>52</v>
      </c>
      <c r="M1" s="51"/>
      <c r="N1" s="54" t="s">
        <v>54</v>
      </c>
    </row>
    <row r="2" spans="1:14" s="6" customFormat="1" ht="42.65" customHeight="1" x14ac:dyDescent="0.35">
      <c r="A2" s="20" t="s">
        <v>2</v>
      </c>
      <c r="B2" s="47" t="s">
        <v>48</v>
      </c>
      <c r="C2" s="48"/>
      <c r="D2" s="48"/>
      <c r="E2" s="48"/>
      <c r="F2" s="48"/>
      <c r="G2" s="48"/>
      <c r="H2" s="48"/>
      <c r="I2" s="48"/>
      <c r="J2" s="48"/>
      <c r="K2" s="48"/>
      <c r="L2" s="48"/>
      <c r="M2" s="48"/>
      <c r="N2" s="49"/>
    </row>
    <row r="3" spans="1:14" ht="14.5" customHeight="1" x14ac:dyDescent="0.35">
      <c r="A3" s="39" t="s">
        <v>1</v>
      </c>
      <c r="B3" s="40"/>
      <c r="C3" s="40"/>
      <c r="D3" s="40"/>
      <c r="E3" s="41"/>
      <c r="F3" s="46" t="s">
        <v>46</v>
      </c>
      <c r="G3" s="46" t="s">
        <v>47</v>
      </c>
      <c r="H3" s="44" t="s">
        <v>39</v>
      </c>
      <c r="I3" s="44"/>
      <c r="J3" s="44"/>
      <c r="K3" s="44"/>
      <c r="L3" s="44"/>
      <c r="M3" s="45" t="s">
        <v>40</v>
      </c>
      <c r="N3" s="38" t="s">
        <v>6</v>
      </c>
    </row>
    <row r="4" spans="1:14" s="3" customFormat="1" ht="87" customHeight="1" x14ac:dyDescent="0.35">
      <c r="A4" s="13" t="s">
        <v>0</v>
      </c>
      <c r="B4" s="29" t="s">
        <v>50</v>
      </c>
      <c r="C4" s="13" t="s">
        <v>4</v>
      </c>
      <c r="D4" s="29" t="s">
        <v>51</v>
      </c>
      <c r="E4" s="13" t="s">
        <v>3</v>
      </c>
      <c r="F4" s="46"/>
      <c r="G4" s="46"/>
      <c r="H4" s="19" t="s">
        <v>41</v>
      </c>
      <c r="I4" s="19" t="s">
        <v>42</v>
      </c>
      <c r="J4" s="19" t="s">
        <v>43</v>
      </c>
      <c r="K4" s="19" t="s">
        <v>44</v>
      </c>
      <c r="L4" s="19" t="s">
        <v>45</v>
      </c>
      <c r="M4" s="45"/>
      <c r="N4" s="38"/>
    </row>
    <row r="5" spans="1:14" x14ac:dyDescent="0.35">
      <c r="A5" s="1"/>
      <c r="B5" s="37"/>
      <c r="C5" s="21">
        <f>B5/5280</f>
        <v>0</v>
      </c>
      <c r="D5" s="37"/>
      <c r="E5" s="21">
        <f>D5/5280</f>
        <v>0</v>
      </c>
      <c r="F5" s="27">
        <f>D5-B5</f>
        <v>0</v>
      </c>
      <c r="G5" s="22"/>
      <c r="H5" s="15"/>
      <c r="I5" s="15"/>
      <c r="J5" s="15"/>
      <c r="K5" s="15"/>
      <c r="L5" s="15"/>
      <c r="M5" s="15"/>
      <c r="N5" s="16"/>
    </row>
    <row r="6" spans="1:14" x14ac:dyDescent="0.35">
      <c r="A6" s="1"/>
      <c r="B6" s="37"/>
      <c r="C6" s="21">
        <f>B6/5280</f>
        <v>0</v>
      </c>
      <c r="D6" s="37"/>
      <c r="E6" s="21">
        <f>D6/5280</f>
        <v>0</v>
      </c>
      <c r="F6" s="27">
        <f>D6-B6</f>
        <v>0</v>
      </c>
      <c r="G6" s="22"/>
      <c r="H6" s="15"/>
      <c r="I6" s="15"/>
      <c r="J6" s="15"/>
      <c r="K6" s="15"/>
      <c r="L6" s="15"/>
      <c r="M6" s="15"/>
      <c r="N6" s="16"/>
    </row>
    <row r="7" spans="1:14" x14ac:dyDescent="0.35">
      <c r="A7" s="1"/>
      <c r="B7" s="37"/>
      <c r="C7" s="21">
        <f t="shared" ref="C7:C8" si="0">B7/5280</f>
        <v>0</v>
      </c>
      <c r="D7" s="37"/>
      <c r="E7" s="21">
        <f t="shared" ref="E7:E8" si="1">D7/5280</f>
        <v>0</v>
      </c>
      <c r="F7" s="27">
        <f t="shared" ref="F7:F8" si="2">D7-B7</f>
        <v>0</v>
      </c>
      <c r="G7" s="22"/>
      <c r="H7" s="15"/>
      <c r="I7" s="15"/>
      <c r="J7" s="15"/>
      <c r="K7" s="15"/>
      <c r="L7" s="15"/>
      <c r="M7" s="15"/>
      <c r="N7" s="16"/>
    </row>
    <row r="8" spans="1:14" x14ac:dyDescent="0.35">
      <c r="A8" s="1"/>
      <c r="B8" s="37"/>
      <c r="C8" s="21">
        <f t="shared" si="0"/>
        <v>0</v>
      </c>
      <c r="D8" s="37"/>
      <c r="E8" s="21">
        <f t="shared" si="1"/>
        <v>0</v>
      </c>
      <c r="F8" s="27">
        <f t="shared" si="2"/>
        <v>0</v>
      </c>
      <c r="G8" s="24"/>
      <c r="H8" s="15"/>
      <c r="I8" s="15"/>
      <c r="J8" s="15"/>
      <c r="K8" s="15"/>
      <c r="L8" s="15"/>
      <c r="M8" s="15"/>
      <c r="N8" s="16"/>
    </row>
    <row r="9" spans="1:14" x14ac:dyDescent="0.35">
      <c r="A9" s="1"/>
      <c r="B9" s="37"/>
      <c r="C9" s="21">
        <f>B9/5280</f>
        <v>0</v>
      </c>
      <c r="D9" s="37"/>
      <c r="E9" s="21">
        <f>D9/5280</f>
        <v>0</v>
      </c>
      <c r="F9" s="27">
        <f>D9-B9</f>
        <v>0</v>
      </c>
      <c r="G9" s="24"/>
      <c r="H9" s="23"/>
      <c r="I9" s="25"/>
      <c r="J9" s="25"/>
      <c r="K9" s="25"/>
      <c r="L9" s="25"/>
      <c r="M9" s="25"/>
      <c r="N9" s="26"/>
    </row>
    <row r="10" spans="1:14" x14ac:dyDescent="0.35">
      <c r="A10" s="1"/>
      <c r="B10" s="37"/>
      <c r="C10" s="21">
        <f t="shared" ref="C10:C17" si="3">B10/5280</f>
        <v>0</v>
      </c>
      <c r="D10" s="37"/>
      <c r="E10" s="21">
        <f t="shared" ref="E10:E17" si="4">D10/5280</f>
        <v>0</v>
      </c>
      <c r="F10" s="27">
        <f t="shared" ref="F10:F17" si="5">D10-B10</f>
        <v>0</v>
      </c>
      <c r="G10" s="24"/>
      <c r="H10" s="15"/>
      <c r="I10" s="15"/>
      <c r="J10" s="15"/>
      <c r="K10" s="15"/>
      <c r="L10" s="15"/>
      <c r="M10" s="15"/>
      <c r="N10" s="16"/>
    </row>
    <row r="11" spans="1:14" x14ac:dyDescent="0.35">
      <c r="A11" s="1"/>
      <c r="B11" s="37"/>
      <c r="C11" s="21">
        <f t="shared" si="3"/>
        <v>0</v>
      </c>
      <c r="D11" s="37"/>
      <c r="E11" s="21">
        <f t="shared" si="4"/>
        <v>0</v>
      </c>
      <c r="F11" s="27">
        <f t="shared" si="5"/>
        <v>0</v>
      </c>
      <c r="G11" s="24"/>
      <c r="H11" s="15"/>
      <c r="I11" s="15"/>
      <c r="J11" s="15"/>
      <c r="K11" s="15"/>
      <c r="L11" s="15"/>
      <c r="M11" s="15"/>
      <c r="N11" s="16"/>
    </row>
    <row r="12" spans="1:14" x14ac:dyDescent="0.35">
      <c r="A12" s="1"/>
      <c r="B12" s="37"/>
      <c r="C12" s="21">
        <f t="shared" si="3"/>
        <v>0</v>
      </c>
      <c r="D12" s="37"/>
      <c r="E12" s="21">
        <f t="shared" si="4"/>
        <v>0</v>
      </c>
      <c r="F12" s="27">
        <f t="shared" si="5"/>
        <v>0</v>
      </c>
      <c r="G12" s="24"/>
      <c r="H12" s="15"/>
      <c r="I12" s="15"/>
      <c r="J12" s="15"/>
      <c r="K12" s="15"/>
      <c r="L12" s="15"/>
      <c r="M12" s="15"/>
      <c r="N12" s="16"/>
    </row>
    <row r="13" spans="1:14" x14ac:dyDescent="0.35">
      <c r="A13" s="1"/>
      <c r="B13" s="37"/>
      <c r="C13" s="21">
        <f t="shared" si="3"/>
        <v>0</v>
      </c>
      <c r="D13" s="37"/>
      <c r="E13" s="21">
        <f t="shared" si="4"/>
        <v>0</v>
      </c>
      <c r="F13" s="27">
        <f t="shared" si="5"/>
        <v>0</v>
      </c>
      <c r="G13" s="24"/>
      <c r="H13" s="15"/>
      <c r="I13" s="15"/>
      <c r="J13" s="15"/>
      <c r="K13" s="15"/>
      <c r="L13" s="15"/>
      <c r="M13" s="15"/>
      <c r="N13" s="16"/>
    </row>
    <row r="14" spans="1:14" x14ac:dyDescent="0.35">
      <c r="A14" s="1"/>
      <c r="B14" s="37"/>
      <c r="C14" s="21">
        <f t="shared" si="3"/>
        <v>0</v>
      </c>
      <c r="D14" s="37"/>
      <c r="E14" s="21">
        <f t="shared" si="4"/>
        <v>0</v>
      </c>
      <c r="F14" s="27">
        <f t="shared" si="5"/>
        <v>0</v>
      </c>
      <c r="G14" s="24"/>
      <c r="H14" s="15"/>
      <c r="I14" s="15"/>
      <c r="J14" s="15"/>
      <c r="K14" s="15"/>
      <c r="L14" s="15"/>
      <c r="M14" s="15"/>
      <c r="N14" s="16"/>
    </row>
    <row r="15" spans="1:14" x14ac:dyDescent="0.35">
      <c r="A15" s="1"/>
      <c r="B15" s="37"/>
      <c r="C15" s="21">
        <f t="shared" si="3"/>
        <v>0</v>
      </c>
      <c r="D15" s="37"/>
      <c r="E15" s="21">
        <f t="shared" si="4"/>
        <v>0</v>
      </c>
      <c r="F15" s="27">
        <f t="shared" si="5"/>
        <v>0</v>
      </c>
      <c r="G15" s="24"/>
      <c r="H15" s="15"/>
      <c r="I15" s="15"/>
      <c r="J15" s="15"/>
      <c r="K15" s="15"/>
      <c r="L15" s="15"/>
      <c r="M15" s="15"/>
      <c r="N15" s="16"/>
    </row>
    <row r="16" spans="1:14" x14ac:dyDescent="0.35">
      <c r="A16" s="1"/>
      <c r="B16" s="37"/>
      <c r="C16" s="21">
        <f t="shared" si="3"/>
        <v>0</v>
      </c>
      <c r="D16" s="37"/>
      <c r="E16" s="21">
        <f t="shared" si="4"/>
        <v>0</v>
      </c>
      <c r="F16" s="27">
        <f t="shared" si="5"/>
        <v>0</v>
      </c>
      <c r="G16" s="24"/>
      <c r="H16" s="15"/>
      <c r="I16" s="15"/>
      <c r="J16" s="15"/>
      <c r="K16" s="15"/>
      <c r="L16" s="15"/>
      <c r="M16" s="15"/>
      <c r="N16" s="16"/>
    </row>
    <row r="17" spans="1:14" x14ac:dyDescent="0.35">
      <c r="A17" s="1"/>
      <c r="B17" s="37"/>
      <c r="C17" s="21">
        <f t="shared" si="3"/>
        <v>0</v>
      </c>
      <c r="D17" s="37"/>
      <c r="E17" s="21">
        <f t="shared" si="4"/>
        <v>0</v>
      </c>
      <c r="F17" s="27">
        <f t="shared" si="5"/>
        <v>0</v>
      </c>
      <c r="G17" s="24"/>
      <c r="H17" s="15"/>
      <c r="I17" s="15"/>
      <c r="J17" s="15"/>
      <c r="K17" s="15"/>
      <c r="L17" s="15"/>
      <c r="M17" s="15"/>
      <c r="N17" s="16"/>
    </row>
    <row r="18" spans="1:14" x14ac:dyDescent="0.35">
      <c r="A18" s="31"/>
      <c r="B18" s="31"/>
      <c r="C18" s="32"/>
      <c r="D18" s="32"/>
      <c r="E18" s="32"/>
      <c r="F18" s="33"/>
      <c r="G18" s="34"/>
      <c r="H18" s="35"/>
      <c r="I18" s="35"/>
      <c r="J18" s="35"/>
      <c r="K18" s="35"/>
      <c r="L18" s="35"/>
      <c r="M18" s="35"/>
      <c r="N18" s="36"/>
    </row>
    <row r="20" spans="1:14" x14ac:dyDescent="0.35">
      <c r="C20" s="42" t="s">
        <v>49</v>
      </c>
      <c r="D20" s="42"/>
      <c r="E20" s="42"/>
      <c r="F20" s="42"/>
      <c r="G20" s="42"/>
      <c r="H20" s="42"/>
      <c r="I20" s="42"/>
      <c r="J20" s="17">
        <f>SUM(F5:F18)</f>
        <v>0</v>
      </c>
      <c r="K20" s="18" t="s">
        <v>36</v>
      </c>
    </row>
    <row r="21" spans="1:14" x14ac:dyDescent="0.35">
      <c r="C21" s="43" t="s">
        <v>37</v>
      </c>
      <c r="D21" s="43"/>
      <c r="E21" s="43"/>
      <c r="F21" s="43"/>
      <c r="G21" s="43"/>
      <c r="H21" s="43"/>
      <c r="I21" s="43"/>
      <c r="J21" s="17">
        <f>SUM(M5:M17)</f>
        <v>0</v>
      </c>
      <c r="K21" s="18" t="s">
        <v>38</v>
      </c>
    </row>
  </sheetData>
  <mergeCells count="13">
    <mergeCell ref="B2:N2"/>
    <mergeCell ref="J1:K1"/>
    <mergeCell ref="L1:M1"/>
    <mergeCell ref="H1:I1"/>
    <mergeCell ref="A1:G1"/>
    <mergeCell ref="N3:N4"/>
    <mergeCell ref="A3:E3"/>
    <mergeCell ref="C20:I20"/>
    <mergeCell ref="C21:I21"/>
    <mergeCell ref="H3:L3"/>
    <mergeCell ref="M3:M4"/>
    <mergeCell ref="F3:F4"/>
    <mergeCell ref="G3:G4"/>
  </mergeCells>
  <printOptions horizontalCentered="1"/>
  <pageMargins left="0.5" right="0.5" top="0.5" bottom="0.6" header="0.25" footer="0.35"/>
  <pageSetup scale="73"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G26"/>
  <sheetViews>
    <sheetView topLeftCell="A7" workbookViewId="0">
      <selection activeCell="G21" sqref="G21"/>
    </sheetView>
  </sheetViews>
  <sheetFormatPr defaultRowHeight="14.5" x14ac:dyDescent="0.35"/>
  <cols>
    <col min="4" max="4" width="46.1796875" customWidth="1"/>
  </cols>
  <sheetData>
    <row r="2" spans="4:7" x14ac:dyDescent="0.35">
      <c r="D2" t="s">
        <v>26</v>
      </c>
    </row>
    <row r="4" spans="4:7" ht="16" x14ac:dyDescent="0.35">
      <c r="D4" s="10" t="s">
        <v>23</v>
      </c>
    </row>
    <row r="5" spans="4:7" x14ac:dyDescent="0.35">
      <c r="D5" s="9"/>
    </row>
    <row r="6" spans="4:7" ht="16" x14ac:dyDescent="0.35">
      <c r="D6" s="10" t="s">
        <v>24</v>
      </c>
    </row>
    <row r="7" spans="4:7" x14ac:dyDescent="0.35">
      <c r="D7" s="9"/>
      <c r="G7">
        <f>38*900</f>
        <v>34200</v>
      </c>
    </row>
    <row r="8" spans="4:7" ht="16" x14ac:dyDescent="0.35">
      <c r="D8" s="10" t="s">
        <v>25</v>
      </c>
      <c r="G8">
        <v>900</v>
      </c>
    </row>
    <row r="9" spans="4:7" x14ac:dyDescent="0.35">
      <c r="G9">
        <f>275000/900</f>
        <v>305.55555555555554</v>
      </c>
    </row>
    <row r="10" spans="4:7" x14ac:dyDescent="0.35">
      <c r="F10" t="s">
        <v>28</v>
      </c>
      <c r="G10" t="s">
        <v>27</v>
      </c>
    </row>
    <row r="12" spans="4:7" x14ac:dyDescent="0.35">
      <c r="D12" t="s">
        <v>33</v>
      </c>
    </row>
    <row r="14" spans="4:7" ht="16" x14ac:dyDescent="0.35">
      <c r="D14" s="10" t="s">
        <v>29</v>
      </c>
    </row>
    <row r="15" spans="4:7" x14ac:dyDescent="0.35">
      <c r="D15" s="9"/>
    </row>
    <row r="16" spans="4:7" ht="16.5" x14ac:dyDescent="0.35">
      <c r="D16" s="11"/>
    </row>
    <row r="17" spans="4:7" x14ac:dyDescent="0.35">
      <c r="D17" s="9"/>
    </row>
    <row r="18" spans="4:7" ht="16" x14ac:dyDescent="0.35">
      <c r="D18" s="12" t="s">
        <v>30</v>
      </c>
    </row>
    <row r="19" spans="4:7" x14ac:dyDescent="0.35">
      <c r="D19" s="9"/>
    </row>
    <row r="20" spans="4:7" ht="16" x14ac:dyDescent="0.35">
      <c r="D20" s="10" t="s">
        <v>31</v>
      </c>
    </row>
    <row r="21" spans="4:7" x14ac:dyDescent="0.35">
      <c r="D21" s="9"/>
      <c r="G21" t="s">
        <v>34</v>
      </c>
    </row>
    <row r="22" spans="4:7" ht="16.5" x14ac:dyDescent="0.35">
      <c r="D22" s="11"/>
    </row>
    <row r="23" spans="4:7" x14ac:dyDescent="0.35">
      <c r="D23" s="9"/>
    </row>
    <row r="24" spans="4:7" ht="16" x14ac:dyDescent="0.35">
      <c r="D24" s="12" t="s">
        <v>30</v>
      </c>
    </row>
    <row r="25" spans="4:7" x14ac:dyDescent="0.35">
      <c r="D25" s="9"/>
    </row>
    <row r="26" spans="4:7" ht="16.5" x14ac:dyDescent="0.35">
      <c r="D26" s="10" t="s">
        <v>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P29"/>
  <sheetViews>
    <sheetView workbookViewId="0">
      <pane xSplit="3" ySplit="1" topLeftCell="D2" activePane="bottomRight" state="frozen"/>
      <selection activeCell="G21" sqref="G21"/>
      <selection pane="topRight" activeCell="G21" sqref="G21"/>
      <selection pane="bottomLeft" activeCell="G21" sqref="G21"/>
      <selection pane="bottomRight" activeCell="G21" sqref="G21"/>
    </sheetView>
  </sheetViews>
  <sheetFormatPr defaultColWidth="9.1796875" defaultRowHeight="14.5" x14ac:dyDescent="0.35"/>
  <cols>
    <col min="1" max="3" width="9.1796875" style="2"/>
    <col min="4" max="6" width="9.1796875" style="5"/>
    <col min="7" max="8" width="9.1796875" style="2"/>
    <col min="9" max="9" width="9.1796875" style="5"/>
    <col min="10" max="11" width="9.1796875" style="7"/>
    <col min="12" max="12" width="9.1796875" style="2"/>
    <col min="13" max="15" width="9.1796875" style="5"/>
    <col min="16" max="16384" width="9.1796875" style="2"/>
  </cols>
  <sheetData>
    <row r="3" spans="1:16" x14ac:dyDescent="0.35">
      <c r="A3" s="4" t="s">
        <v>7</v>
      </c>
    </row>
    <row r="4" spans="1:16" x14ac:dyDescent="0.35">
      <c r="A4" s="4" t="s">
        <v>17</v>
      </c>
    </row>
    <row r="5" spans="1:16" x14ac:dyDescent="0.35">
      <c r="A5" s="4" t="s">
        <v>8</v>
      </c>
    </row>
    <row r="6" spans="1:16" x14ac:dyDescent="0.35">
      <c r="A6" s="4" t="s">
        <v>9</v>
      </c>
    </row>
    <row r="7" spans="1:16" x14ac:dyDescent="0.35">
      <c r="A7" s="4"/>
    </row>
    <row r="8" spans="1:16" x14ac:dyDescent="0.35">
      <c r="A8" s="4"/>
      <c r="N8" s="5" t="s">
        <v>13</v>
      </c>
      <c r="O8" s="5" t="s">
        <v>11</v>
      </c>
      <c r="P8" s="2" t="s">
        <v>14</v>
      </c>
    </row>
    <row r="9" spans="1:16" x14ac:dyDescent="0.35">
      <c r="A9" s="4"/>
      <c r="N9" s="5" t="s">
        <v>10</v>
      </c>
      <c r="O9" s="5" t="s">
        <v>12</v>
      </c>
      <c r="P9" s="2" t="s">
        <v>15</v>
      </c>
    </row>
    <row r="10" spans="1:16" x14ac:dyDescent="0.35">
      <c r="A10" s="4" t="s">
        <v>14</v>
      </c>
      <c r="C10" s="2" t="s">
        <v>13</v>
      </c>
      <c r="E10" s="2" t="s">
        <v>11</v>
      </c>
      <c r="P10" s="2" t="s">
        <v>16</v>
      </c>
    </row>
    <row r="11" spans="1:16" x14ac:dyDescent="0.35">
      <c r="A11" s="8"/>
      <c r="C11" s="2" t="s">
        <v>18</v>
      </c>
      <c r="E11" s="5" t="s">
        <v>12</v>
      </c>
    </row>
    <row r="12" spans="1:16" x14ac:dyDescent="0.35">
      <c r="A12" s="4"/>
    </row>
    <row r="13" spans="1:16" x14ac:dyDescent="0.35">
      <c r="A13" s="4"/>
    </row>
    <row r="14" spans="1:16" x14ac:dyDescent="0.35">
      <c r="A14" t="s">
        <v>19</v>
      </c>
    </row>
    <row r="15" spans="1:16" x14ac:dyDescent="0.35">
      <c r="A15" t="s">
        <v>20</v>
      </c>
    </row>
    <row r="16" spans="1:16" x14ac:dyDescent="0.35">
      <c r="A16" t="s">
        <v>21</v>
      </c>
    </row>
    <row r="17" spans="1:1" x14ac:dyDescent="0.35">
      <c r="A17" t="s">
        <v>22</v>
      </c>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4"/>
    </row>
    <row r="29" spans="1:1" x14ac:dyDescent="0.35">
      <c r="A29" s="4"/>
    </row>
  </sheetData>
  <pageMargins left="0.4" right="0.6" top="0.5" bottom="0.6" header="0.25" footer="0.35"/>
  <pageSetup scale="73" fitToHeight="0" orientation="landscape"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E5639EFB-00B5-4309-A33E-74F00BEDA932}"/>
</file>

<file path=customXml/itemProps2.xml><?xml version="1.0" encoding="utf-8"?>
<ds:datastoreItem xmlns:ds="http://schemas.openxmlformats.org/officeDocument/2006/customXml" ds:itemID="{378D5B8A-ED0A-4E46-BFCE-02D3E700E7A5}"/>
</file>

<file path=customXml/itemProps3.xml><?xml version="1.0" encoding="utf-8"?>
<ds:datastoreItem xmlns:ds="http://schemas.openxmlformats.org/officeDocument/2006/customXml" ds:itemID="{86877F14-F835-45E5-AC76-6390C704B7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Trim &amp; Remove Trees &amp; Brush</vt:lpstr>
      <vt:lpstr>Cost</vt:lpstr>
      <vt:lpstr>Suggested Procedure</vt:lpstr>
      <vt:lpstr>'Trim &amp; Remove Trees &amp; Brush'!Print_Titles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Mills, Deanna P (KYTC)</cp:lastModifiedBy>
  <cp:lastPrinted>2022-08-25T03:07:32Z</cp:lastPrinted>
  <dcterms:created xsi:type="dcterms:W3CDTF">2018-11-18T02:53:41Z</dcterms:created>
  <dcterms:modified xsi:type="dcterms:W3CDTF">2025-01-15T18:18:42Z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