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eas.ds.ky.gov\dfs\KYTCD00T11\Data\TRAFFIC\HSIP\Contract Proposals\_Transport Checklist Notes &amp; Detail Sheets\(01)Most Common Notes\1-9625 Summary Sheets\Standard Summary Sheets\"/>
    </mc:Choice>
  </mc:AlternateContent>
  <xr:revisionPtr revIDLastSave="0" documentId="13_ncr:1_{426CD610-1797-4A58-A5BB-E57CFE627399}" xr6:coauthVersionLast="47" xr6:coauthVersionMax="47" xr10:uidLastSave="{00000000-0000-0000-0000-000000000000}"/>
  <bookViews>
    <workbookView xWindow="28680" yWindow="-120" windowWidth="29040" windowHeight="15720" xr2:uid="{00000000-000D-0000-FFFF-FFFF00000000}"/>
  </bookViews>
  <sheets>
    <sheet name="Drainage Strs" sheetId="1" r:id="rId1"/>
  </sheets>
  <definedNames>
    <definedName name="_xlnm.Print_Area" localSheetId="0">'Drainage Strs'!$A$2:$AA$37</definedName>
    <definedName name="_xlnm.Print_Titles" localSheetId="0">'Drainage Strs'!$1:$4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5" i="1" l="1"/>
  <c r="W24" i="1"/>
  <c r="X24" i="1"/>
  <c r="W25" i="1" l="1"/>
  <c r="M25" i="1"/>
  <c r="Q25" i="1"/>
  <c r="R25" i="1"/>
  <c r="H24" i="1"/>
  <c r="I24" i="1"/>
  <c r="V24" i="1"/>
  <c r="Z24" i="1"/>
  <c r="U24" i="1"/>
  <c r="O25" i="1"/>
  <c r="Y24" i="1"/>
  <c r="N25" i="1"/>
  <c r="L25" i="1"/>
  <c r="H25" i="1" l="1"/>
  <c r="Y25" i="1"/>
</calcChain>
</file>

<file path=xl/sharedStrings.xml><?xml version="1.0" encoding="utf-8"?>
<sst xmlns="http://schemas.openxmlformats.org/spreadsheetml/2006/main" count="86" uniqueCount="69">
  <si>
    <t xml:space="preserve">Mile Point </t>
  </si>
  <si>
    <t xml:space="preserve">Station </t>
  </si>
  <si>
    <t>Skew</t>
  </si>
  <si>
    <t>Proposed</t>
  </si>
  <si>
    <t>Comments</t>
  </si>
  <si>
    <t>Right</t>
  </si>
  <si>
    <t>Column1</t>
  </si>
  <si>
    <t>Column2</t>
  </si>
  <si>
    <t>Column3</t>
  </si>
  <si>
    <t>Column4</t>
  </si>
  <si>
    <t>Column5</t>
  </si>
  <si>
    <t>Column6</t>
  </si>
  <si>
    <t>Column7</t>
  </si>
  <si>
    <t>Column8</t>
  </si>
  <si>
    <t>Column9</t>
  </si>
  <si>
    <t>Column10</t>
  </si>
  <si>
    <t>Column11</t>
  </si>
  <si>
    <t>Column12</t>
  </si>
  <si>
    <t>Column112</t>
  </si>
  <si>
    <t>Column72</t>
  </si>
  <si>
    <t>Length (LF)</t>
  </si>
  <si>
    <t>Existing</t>
  </si>
  <si>
    <t>Left Hdwl</t>
  </si>
  <si>
    <t>Right Hdwl</t>
  </si>
  <si>
    <t>Pipe Size,
Type</t>
  </si>
  <si>
    <t>Column73</t>
  </si>
  <si>
    <t>Left</t>
  </si>
  <si>
    <t>Column82</t>
  </si>
  <si>
    <t>Column113</t>
  </si>
  <si>
    <t>Column1122</t>
  </si>
  <si>
    <t>Column83</t>
  </si>
  <si>
    <t>Column84</t>
  </si>
  <si>
    <t>Culvert
Pipe
18"
(LF)</t>
  </si>
  <si>
    <t>Culvert
Pipe
24"
(LF)</t>
  </si>
  <si>
    <t>Column85</t>
  </si>
  <si>
    <t>Culvert
Pipe
42"
(LF)</t>
  </si>
  <si>
    <t>Column842</t>
  </si>
  <si>
    <t>Culvert
Pipe
30"
(LF)</t>
  </si>
  <si>
    <t>Column822</t>
  </si>
  <si>
    <t>TOTALS:</t>
  </si>
  <si>
    <t>Column823</t>
  </si>
  <si>
    <t>Entrance
Pipe
15"
(LF)</t>
  </si>
  <si>
    <t>Drop Box Inlet Type 1</t>
  </si>
  <si>
    <t>Each</t>
  </si>
  <si>
    <t>Remove Headwall</t>
  </si>
  <si>
    <t>Headwall Totals</t>
  </si>
  <si>
    <t>Safety Box Inlet 18 Inch</t>
  </si>
  <si>
    <t>Pipe Extension Legth (LF)</t>
  </si>
  <si>
    <t>Column114</t>
  </si>
  <si>
    <t>Column1132</t>
  </si>
  <si>
    <t>Headwall
or
Drainage Box</t>
  </si>
  <si>
    <t>NOTES:</t>
  </si>
  <si>
    <t>These Pipe and Drainage Item quantities and locations are approximate and are intended to provide a basis for bid. Final locations, flow line elevations, grate elevations, and quantities will be determined by the contractor and approved by the engineer in the field.</t>
  </si>
  <si>
    <t>Channel Lining
Cl II (TON)</t>
  </si>
  <si>
    <t>Sloped &amp; Mitered Conc. Headwall - 18"</t>
  </si>
  <si>
    <t>Sloped &amp; Mitered Conc. Headwall - 24"</t>
  </si>
  <si>
    <t>Sloped &amp; Mitered Conc. Headwall - 30"</t>
  </si>
  <si>
    <t>Sloped &amp; Mitered Conc. Headwall - 36"</t>
  </si>
  <si>
    <t>Sloped &amp; Mitered Conc. Headwall - 42"</t>
  </si>
  <si>
    <t>Column843</t>
  </si>
  <si>
    <t>Culvert
Pipe
36"
(LF)</t>
  </si>
  <si>
    <t>Ditching
(LF)
(Perpndclr to Rdwy)</t>
  </si>
  <si>
    <t>Roadside Regrading (LF)</t>
  </si>
  <si>
    <r>
      <rPr>
        <b/>
        <sz val="11"/>
        <color theme="1"/>
        <rFont val="Calibri"/>
        <family val="2"/>
        <scheme val="minor"/>
      </rPr>
      <t>*</t>
    </r>
    <r>
      <rPr>
        <sz val="11"/>
        <color theme="1"/>
        <rFont val="Calibri"/>
        <family val="2"/>
        <scheme val="minor"/>
      </rPr>
      <t xml:space="preserve"> The Linear Feet of Roadside Regrading listed on this summary is for informational purposes only.  All Roadside Regrading lengths and estimated CU YD of material are listed on the Roadside Regrading Summary.</t>
    </r>
  </si>
  <si>
    <t>Pipe Replacement and Extension Summary</t>
  </si>
  <si>
    <t>See Standard Drawing RDX-060 for Intermediate Anchor details.</t>
  </si>
  <si>
    <t>Clearing and grubbing necessary to install draingage items, as directed by the Engineer, will be considered part of Site Preparation, which is incidental to Pipe Replacements and Extensions.</t>
  </si>
  <si>
    <t>Remove
Pipe
(LF)</t>
  </si>
  <si>
    <r>
      <t>Class A Concrete for Intermediate Anchor/Collar (CU YD)</t>
    </r>
    <r>
      <rPr>
        <b/>
        <vertAlign val="superscript"/>
        <sz val="11"/>
        <color theme="1"/>
        <rFont val="Calibri"/>
        <family val="2"/>
        <scheme val="minor"/>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</si>
</sst>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0"/>
    <numFmt numFmtId="165" formatCode="0\+00"/>
    <numFmt numFmtId="166" formatCode="0&quot; LF&quot;"/>
    <numFmt numFmtId="167" formatCode="0.00&quot; CU YD&quot;"/>
    <numFmt numFmtId="168" formatCode="0&quot; TON&quot;"/>
    <numFmt numFmtId="169" formatCode="0&quot;  LF&quot;"/>
    <numFmt numFmtId="170" formatCode="0.00&quot;  CU YD&quot;"/>
    <numFmt numFmtId="171" formatCode="0&quot;  TON&quot;"/>
    <numFmt numFmtId="172" formatCode="0."/>
  </numFmts>
  <fonts count="5" x14ac:knownFonts="1">
    <font>
      <sz val="11"/>
      <color theme="1"/>
      <name val="Calibri"/>
      <family val="2"/>
      <scheme val="minor"/>
    </font>
    <font>
      <sz val="11"/>
      <color theme="1"/>
      <name val="Calibri"/>
      <family val="2"/>
    </font>
    <font>
      <b/>
      <sz val="11"/>
      <color theme="1"/>
      <name val="Calibri"/>
      <family val="2"/>
      <scheme val="minor"/>
    </font>
    <font>
      <b/>
      <sz val="14"/>
      <color theme="1"/>
      <name val="Calibri"/>
      <family val="2"/>
      <scheme val="minor"/>
    </font>
    <font>
      <b/>
      <vertAlign val="superscript"/>
      <sz val="11"/>
      <color theme="1"/>
      <name val="Calibri"/>
      <family val="2"/>
      <scheme val="minor"/>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auto="1"/>
      </top>
      <bottom style="thin">
        <color auto="1"/>
      </bottom>
      <diagonal/>
    </border>
    <border>
      <left/>
      <right/>
      <top style="medium">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124">
    <xf numFmtId="0" fontId="0" fillId="0" borderId="0" xfId="0"/>
    <xf numFmtId="0" fontId="0" fillId="0" borderId="2" xfId="0" applyBorder="1"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1" xfId="0" applyBorder="1" applyAlignment="1">
      <alignment horizontal="center" vertical="center" wrapText="1"/>
    </xf>
    <xf numFmtId="0" fontId="0" fillId="0" borderId="1" xfId="0" quotePrefix="1" applyBorder="1" applyAlignment="1">
      <alignment horizontal="center" vertical="center" wrapText="1"/>
    </xf>
    <xf numFmtId="0" fontId="1" fillId="0" borderId="1" xfId="0" applyFont="1" applyBorder="1" applyAlignment="1">
      <alignment horizontal="center" vertical="center" wrapText="1"/>
    </xf>
    <xf numFmtId="2" fontId="0" fillId="0" borderId="10" xfId="0" applyNumberFormat="1" applyBorder="1" applyAlignment="1">
      <alignment horizontal="center" vertical="center"/>
    </xf>
    <xf numFmtId="0" fontId="0" fillId="0" borderId="11" xfId="0" applyBorder="1" applyAlignment="1">
      <alignment horizontal="center" vertical="center"/>
    </xf>
    <xf numFmtId="2" fontId="0" fillId="0" borderId="12" xfId="0" applyNumberFormat="1" applyBorder="1" applyAlignment="1">
      <alignment horizontal="center" vertical="center" wrapText="1"/>
    </xf>
    <xf numFmtId="0" fontId="0" fillId="0" borderId="9" xfId="0" applyBorder="1" applyAlignment="1">
      <alignment horizontal="center" vertical="center" wrapText="1"/>
    </xf>
    <xf numFmtId="2" fontId="0" fillId="0" borderId="13" xfId="0" applyNumberFormat="1" applyBorder="1" applyAlignment="1">
      <alignment horizontal="center" vertical="center" wrapText="1"/>
    </xf>
    <xf numFmtId="0" fontId="0" fillId="0" borderId="14" xfId="0" applyBorder="1" applyAlignment="1">
      <alignment horizontal="center" vertical="center" wrapText="1"/>
    </xf>
    <xf numFmtId="0" fontId="1" fillId="0" borderId="14" xfId="0" applyFont="1" applyBorder="1" applyAlignment="1">
      <alignment horizontal="center" vertical="center" wrapText="1"/>
    </xf>
    <xf numFmtId="0" fontId="0" fillId="0" borderId="15" xfId="0" applyBorder="1" applyAlignment="1">
      <alignment horizontal="center" vertical="center" wrapText="1"/>
    </xf>
    <xf numFmtId="164" fontId="0" fillId="0" borderId="11" xfId="0" applyNumberFormat="1" applyBorder="1" applyAlignment="1">
      <alignment horizontal="center" vertical="center"/>
    </xf>
    <xf numFmtId="165" fontId="0" fillId="0" borderId="9" xfId="0" applyNumberFormat="1" applyBorder="1" applyAlignment="1">
      <alignment horizontal="center" vertical="center" wrapText="1"/>
    </xf>
    <xf numFmtId="165" fontId="0" fillId="0" borderId="15" xfId="0" applyNumberFormat="1" applyBorder="1" applyAlignment="1">
      <alignment horizontal="center" vertical="center" wrapText="1"/>
    </xf>
    <xf numFmtId="0" fontId="0" fillId="0" borderId="12" xfId="0" applyBorder="1" applyAlignment="1">
      <alignment horizontal="center" vertical="center"/>
    </xf>
    <xf numFmtId="1" fontId="0" fillId="0" borderId="9" xfId="0" applyNumberFormat="1" applyBorder="1" applyAlignment="1">
      <alignment horizontal="center" vertical="center"/>
    </xf>
    <xf numFmtId="0" fontId="0" fillId="0" borderId="12" xfId="0" applyBorder="1" applyAlignment="1">
      <alignment horizontal="center" vertical="center" wrapText="1"/>
    </xf>
    <xf numFmtId="1" fontId="0" fillId="0" borderId="9" xfId="0" applyNumberFormat="1" applyBorder="1" applyAlignment="1">
      <alignment horizontal="center" vertical="center" wrapText="1"/>
    </xf>
    <xf numFmtId="0" fontId="0" fillId="0" borderId="12" xfId="0" applyFill="1" applyBorder="1" applyAlignment="1">
      <alignment horizontal="center" vertical="center" wrapText="1"/>
    </xf>
    <xf numFmtId="0" fontId="0" fillId="0" borderId="13" xfId="0" applyBorder="1" applyAlignment="1">
      <alignment horizontal="center" vertical="center" wrapText="1"/>
    </xf>
    <xf numFmtId="1" fontId="0" fillId="0" borderId="15" xfId="0" applyNumberFormat="1" applyBorder="1" applyAlignment="1">
      <alignment horizontal="center" vertical="center" wrapText="1"/>
    </xf>
    <xf numFmtId="1" fontId="0" fillId="0" borderId="10" xfId="0" applyNumberFormat="1" applyBorder="1" applyAlignment="1">
      <alignment horizontal="center" vertical="center"/>
    </xf>
    <xf numFmtId="1" fontId="0" fillId="0" borderId="12" xfId="0" applyNumberFormat="1" applyBorder="1" applyAlignment="1">
      <alignment horizontal="center" vertical="center" wrapText="1"/>
    </xf>
    <xf numFmtId="0" fontId="0" fillId="0" borderId="12" xfId="0" applyNumberFormat="1" applyBorder="1" applyAlignment="1">
      <alignment horizontal="center" vertical="center" wrapText="1"/>
    </xf>
    <xf numFmtId="1" fontId="0" fillId="0" borderId="13" xfId="0" applyNumberFormat="1" applyBorder="1" applyAlignment="1">
      <alignment horizontal="center" vertical="center" wrapText="1"/>
    </xf>
    <xf numFmtId="0" fontId="0" fillId="0" borderId="23" xfId="0" applyBorder="1" applyAlignment="1">
      <alignment horizontal="center" vertical="center"/>
    </xf>
    <xf numFmtId="0" fontId="0" fillId="0" borderId="24" xfId="0" applyBorder="1" applyAlignment="1">
      <alignment horizontal="center" vertical="center" wrapText="1"/>
    </xf>
    <xf numFmtId="2" fontId="0" fillId="0" borderId="8" xfId="0" applyNumberFormat="1" applyBorder="1" applyAlignment="1">
      <alignment horizontal="center" vertical="center" wrapText="1"/>
    </xf>
    <xf numFmtId="165" fontId="0" fillId="0" borderId="17" xfId="0" applyNumberFormat="1" applyBorder="1" applyAlignment="1">
      <alignment horizontal="center" vertical="center" wrapText="1"/>
    </xf>
    <xf numFmtId="0" fontId="0" fillId="0" borderId="27" xfId="0" applyBorder="1" applyAlignment="1">
      <alignment horizontal="center" vertical="center" wrapText="1"/>
    </xf>
    <xf numFmtId="0" fontId="2" fillId="0" borderId="28" xfId="0" applyFont="1" applyBorder="1" applyAlignment="1">
      <alignment horizontal="center" vertical="center"/>
    </xf>
    <xf numFmtId="0" fontId="2" fillId="0" borderId="0" xfId="0" applyFont="1" applyAlignment="1">
      <alignment horizontal="center" vertical="center"/>
    </xf>
    <xf numFmtId="0" fontId="2" fillId="0" borderId="28" xfId="0" applyFont="1" applyBorder="1" applyAlignment="1">
      <alignment vertical="center"/>
    </xf>
    <xf numFmtId="1" fontId="0" fillId="0" borderId="4" xfId="0" applyNumberFormat="1" applyBorder="1" applyAlignment="1">
      <alignment horizontal="center" vertical="center" wrapText="1"/>
    </xf>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right" vertical="center" indent="1"/>
    </xf>
    <xf numFmtId="166" fontId="2" fillId="0" borderId="0" xfId="0" applyNumberFormat="1" applyFont="1" applyBorder="1" applyAlignment="1">
      <alignment horizontal="center" vertical="center"/>
    </xf>
    <xf numFmtId="167" fontId="2" fillId="0" borderId="0" xfId="0" applyNumberFormat="1" applyFont="1" applyBorder="1" applyAlignment="1">
      <alignment horizontal="center" vertical="center"/>
    </xf>
    <xf numFmtId="168" fontId="2" fillId="0" borderId="0" xfId="0" applyNumberFormat="1" applyFont="1" applyBorder="1" applyAlignment="1">
      <alignment horizontal="center" vertical="center"/>
    </xf>
    <xf numFmtId="0" fontId="0" fillId="0" borderId="9"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0" xfId="0" applyAlignment="1">
      <alignment vertical="center" wrapText="1"/>
    </xf>
    <xf numFmtId="170" fontId="2" fillId="0" borderId="5" xfId="0" applyNumberFormat="1" applyFont="1" applyBorder="1" applyAlignment="1">
      <alignment horizontal="center" vertical="center"/>
    </xf>
    <xf numFmtId="169" fontId="2" fillId="0" borderId="5" xfId="0" applyNumberFormat="1" applyFont="1" applyBorder="1" applyAlignment="1">
      <alignment horizontal="center" vertical="center"/>
    </xf>
    <xf numFmtId="0" fontId="0" fillId="0" borderId="32" xfId="0" applyBorder="1" applyAlignment="1">
      <alignment horizontal="center" vertical="center"/>
    </xf>
    <xf numFmtId="0" fontId="0" fillId="0" borderId="3" xfId="0" applyBorder="1" applyAlignment="1">
      <alignment horizontal="center" vertical="center" wrapText="1"/>
    </xf>
    <xf numFmtId="0" fontId="0" fillId="0" borderId="33" xfId="0" applyBorder="1" applyAlignment="1">
      <alignment horizontal="center" vertical="center" wrapText="1"/>
    </xf>
    <xf numFmtId="1" fontId="0" fillId="0" borderId="11" xfId="0" applyNumberFormat="1" applyBorder="1" applyAlignment="1">
      <alignment horizontal="center" vertical="center"/>
    </xf>
    <xf numFmtId="0" fontId="0" fillId="0" borderId="9" xfId="0" applyNumberFormat="1" applyBorder="1" applyAlignment="1">
      <alignment horizontal="center" vertical="center" wrapText="1"/>
    </xf>
    <xf numFmtId="0" fontId="0" fillId="0" borderId="10" xfId="0" applyBorder="1" applyAlignment="1">
      <alignment horizontal="center" vertical="center"/>
    </xf>
    <xf numFmtId="0" fontId="0" fillId="0" borderId="38" xfId="0" applyBorder="1" applyAlignment="1">
      <alignment horizontal="center" vertical="center"/>
    </xf>
    <xf numFmtId="0" fontId="0" fillId="0" borderId="4" xfId="0" applyBorder="1" applyAlignment="1">
      <alignment horizontal="center" vertical="center" wrapText="1"/>
    </xf>
    <xf numFmtId="0" fontId="0" fillId="0" borderId="41"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9" xfId="0" quotePrefix="1" applyBorder="1" applyAlignment="1">
      <alignment horizontal="center" vertical="center" wrapText="1"/>
    </xf>
    <xf numFmtId="0" fontId="0" fillId="0" borderId="12" xfId="0" quotePrefix="1" applyBorder="1" applyAlignment="1">
      <alignment horizontal="center" vertical="center" wrapText="1"/>
    </xf>
    <xf numFmtId="0" fontId="0" fillId="0" borderId="13" xfId="0" quotePrefix="1" applyBorder="1" applyAlignment="1">
      <alignment horizontal="center" vertical="center" wrapText="1"/>
    </xf>
    <xf numFmtId="0" fontId="0" fillId="0" borderId="0" xfId="0" applyAlignment="1">
      <alignment horizontal="right" vertical="center"/>
    </xf>
    <xf numFmtId="0" fontId="0" fillId="0" borderId="0" xfId="0" applyAlignment="1">
      <alignment horizontal="left" vertical="center" wrapText="1"/>
    </xf>
    <xf numFmtId="0" fontId="0" fillId="0" borderId="0" xfId="0" applyAlignment="1">
      <alignment horizontal="left" vertical="center"/>
    </xf>
    <xf numFmtId="172" fontId="0" fillId="0" borderId="0" xfId="0" applyNumberFormat="1" applyAlignment="1">
      <alignment horizontal="right" vertical="center"/>
    </xf>
    <xf numFmtId="0" fontId="0" fillId="0" borderId="0" xfId="0" applyAlignment="1">
      <alignment horizontal="left" vertical="center" wrapText="1"/>
    </xf>
    <xf numFmtId="169" fontId="2" fillId="0" borderId="5" xfId="0" applyNumberFormat="1" applyFont="1" applyBorder="1" applyAlignment="1">
      <alignment horizontal="center" vertical="center"/>
    </xf>
    <xf numFmtId="0" fontId="0" fillId="0" borderId="0" xfId="0" applyFont="1" applyFill="1" applyAlignment="1">
      <alignment horizontal="center" vertical="center" wrapText="1"/>
    </xf>
    <xf numFmtId="0" fontId="2" fillId="0" borderId="12"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0" fillId="0" borderId="42" xfId="0" applyBorder="1" applyAlignment="1">
      <alignment horizontal="center" vertical="center"/>
    </xf>
    <xf numFmtId="0" fontId="0" fillId="0" borderId="0" xfId="0" applyFill="1" applyAlignment="1">
      <alignment horizontal="left" vertical="center"/>
    </xf>
    <xf numFmtId="0" fontId="0" fillId="0" borderId="0" xfId="0" applyFill="1" applyAlignment="1">
      <alignment horizontal="center" vertical="center"/>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2" xfId="0" applyFont="1" applyFill="1" applyBorder="1" applyAlignment="1">
      <alignment horizontal="center" vertical="center" wrapText="1"/>
    </xf>
    <xf numFmtId="169" fontId="2" fillId="0" borderId="28" xfId="0" applyNumberFormat="1" applyFont="1" applyBorder="1" applyAlignment="1">
      <alignment vertical="center"/>
    </xf>
    <xf numFmtId="1" fontId="0" fillId="0" borderId="12" xfId="0" applyNumberFormat="1" applyBorder="1" applyAlignment="1">
      <alignment horizontal="right" vertical="center" wrapText="1"/>
    </xf>
    <xf numFmtId="0" fontId="2" fillId="0" borderId="2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3" fillId="0" borderId="0" xfId="0" applyFont="1" applyAlignment="1">
      <alignment horizontal="center" vertical="center"/>
    </xf>
    <xf numFmtId="0" fontId="3" fillId="0" borderId="5"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0" fillId="0" borderId="13" xfId="0" applyBorder="1" applyAlignment="1">
      <alignment horizontal="right" vertical="center" indent="1"/>
    </xf>
    <xf numFmtId="0" fontId="0" fillId="0" borderId="14" xfId="0" applyBorder="1" applyAlignment="1">
      <alignment horizontal="right" vertical="center" indent="1"/>
    </xf>
    <xf numFmtId="0" fontId="0" fillId="0" borderId="12" xfId="0" applyBorder="1" applyAlignment="1">
      <alignment horizontal="right" vertical="center" indent="1"/>
    </xf>
    <xf numFmtId="0" fontId="0" fillId="0" borderId="1" xfId="0" applyBorder="1" applyAlignment="1">
      <alignment horizontal="right" vertical="center" indent="1"/>
    </xf>
    <xf numFmtId="0" fontId="0" fillId="0" borderId="0" xfId="0" applyAlignment="1">
      <alignment horizontal="left" vertical="center" wrapText="1"/>
    </xf>
    <xf numFmtId="169" fontId="2" fillId="0" borderId="5" xfId="0" applyNumberFormat="1" applyFont="1" applyBorder="1" applyAlignment="1">
      <alignment horizontal="center" vertical="center"/>
    </xf>
    <xf numFmtId="0" fontId="0" fillId="0" borderId="10" xfId="0" applyBorder="1" applyAlignment="1">
      <alignment horizontal="right" vertical="center" indent="1"/>
    </xf>
    <xf numFmtId="0" fontId="0" fillId="0" borderId="2" xfId="0" applyBorder="1" applyAlignment="1">
      <alignment horizontal="right" vertical="center" indent="1"/>
    </xf>
    <xf numFmtId="0" fontId="0" fillId="2" borderId="0" xfId="0" applyFill="1" applyAlignment="1">
      <alignment horizontal="left" vertical="center" wrapText="1"/>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5" xfId="0" applyFont="1" applyBorder="1" applyAlignment="1">
      <alignment horizontal="right" vertical="center" indent="1"/>
    </xf>
    <xf numFmtId="0" fontId="0" fillId="0" borderId="0" xfId="0" applyAlignment="1">
      <alignment horizontal="left" vertical="center" indent="2"/>
    </xf>
    <xf numFmtId="171" fontId="2" fillId="0" borderId="5" xfId="0" applyNumberFormat="1" applyFont="1" applyBorder="1" applyAlignment="1">
      <alignment horizontal="center" vertical="center"/>
    </xf>
  </cellXfs>
  <cellStyles count="1">
    <cellStyle name="Normal" xfId="0" builtinId="0"/>
  </cellStyles>
  <dxfs count="59">
    <dxf>
      <alignment horizontal="center" vertical="center" textRotation="0" wrapText="1" relativeIndent="0" justifyLastLine="0" shrinkToFit="0" readingOrder="0"/>
      <border diagonalUp="0" diagonalDown="0" outline="0">
        <left style="medium">
          <color indexed="64"/>
        </left>
        <right style="medium">
          <color indexed="64"/>
        </right>
        <top style="thin">
          <color auto="1"/>
        </top>
        <bottom/>
      </border>
    </dxf>
    <dxf>
      <alignment horizontal="center" vertical="center" textRotation="0" wrapText="1" indent="0" justifyLastLine="0" shrinkToFit="0" readingOrder="0"/>
      <border diagonalUp="0" diagonalDown="0">
        <left style="medium">
          <color indexed="64"/>
        </left>
        <right style="medium">
          <color indexed="64"/>
        </right>
        <top style="thin">
          <color auto="1"/>
        </top>
        <bottom style="thin">
          <color auto="1"/>
        </bottom>
      </border>
    </dxf>
    <dxf>
      <alignment horizontal="center" vertical="center" textRotation="0" wrapText="1" relativeIndent="0" justifyLastLine="0" shrinkToFit="0" readingOrder="0"/>
      <border diagonalUp="0" diagonalDown="0" outline="0">
        <left/>
        <right/>
        <top style="thin">
          <color auto="1"/>
        </top>
        <bottom/>
      </border>
    </dxf>
    <dxf>
      <alignment horizontal="center" vertical="center" textRotation="0" wrapText="1" relativeIndent="0" justifyLastLine="0" shrinkToFit="0" readingOrder="0"/>
      <border diagonalUp="0" diagonalDown="0">
        <left style="thin">
          <color indexed="64"/>
        </left>
        <right style="medium">
          <color indexed="64"/>
        </right>
        <top style="thin">
          <color indexed="64"/>
        </top>
        <bottom style="thin">
          <color indexed="64"/>
        </bottom>
        <vertical/>
        <horizontal/>
      </border>
    </dxf>
    <dxf>
      <alignment horizontal="center" vertical="center" textRotation="0" wrapText="1" relativeIndent="0" justifyLastLine="0" shrinkToFit="0" readingOrder="0"/>
      <border diagonalUp="0" diagonalDown="0" outline="0">
        <left/>
        <right/>
        <top style="thin">
          <color auto="1"/>
        </top>
        <bottom/>
      </border>
    </dxf>
    <dxf>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alignment horizontal="center" vertical="center" textRotation="0" wrapText="1" relativeIndent="0" justifyLastLine="0" shrinkToFit="0" readingOrder="0"/>
      <border diagonalUp="0" diagonalDown="0" outline="0">
        <left/>
        <right/>
        <top style="thin">
          <color auto="1"/>
        </top>
        <bottom/>
      </border>
    </dxf>
    <dxf>
      <alignment horizontal="center" vertical="center" textRotation="0" wrapText="1" relativeIndent="0" justifyLastLine="0" shrinkToFit="0" readingOrder="0"/>
      <border diagonalUp="0" diagonalDown="0">
        <left/>
        <right style="medium">
          <color indexed="64"/>
        </right>
        <top style="thin">
          <color auto="1"/>
        </top>
        <bottom style="thin">
          <color auto="1"/>
        </bottom>
        <vertical/>
        <horizontal/>
      </border>
    </dxf>
    <dxf>
      <alignment horizontal="center" vertical="center" textRotation="0" wrapText="1" relativeIndent="0" justifyLastLine="0" shrinkToFit="0" readingOrder="0"/>
      <border diagonalUp="0" diagonalDown="0" outline="0">
        <left/>
        <right/>
        <top style="thin">
          <color auto="1"/>
        </top>
        <bottom/>
      </border>
    </dxf>
    <dxf>
      <alignment horizontal="center" vertical="center" textRotation="0" wrapText="1" relativeIndent="0" justifyLastLine="0" shrinkToFit="0" readingOrder="0"/>
      <border diagonalUp="0" diagonalDown="0">
        <left style="medium">
          <color indexed="64"/>
        </left>
        <right/>
        <top style="thin">
          <color auto="1"/>
        </top>
        <bottom style="thin">
          <color auto="1"/>
        </bottom>
        <vertical/>
        <horizontal/>
      </border>
    </dxf>
    <dxf>
      <alignment horizontal="center" vertical="center" textRotation="0" wrapText="1" relativeIndent="0" justifyLastLine="0" shrinkToFit="0" readingOrder="0"/>
      <border diagonalUp="0" diagonalDown="0" outline="0">
        <left/>
        <right/>
        <top style="thin">
          <color auto="1"/>
        </top>
        <bottom/>
      </border>
    </dxf>
    <dxf>
      <border diagonalUp="0" diagonalDown="0">
        <left/>
        <right style="medium">
          <color indexed="64"/>
        </right>
        <top style="thin">
          <color auto="1"/>
        </top>
        <bottom style="thin">
          <color auto="1"/>
        </bottom>
        <vertical/>
        <horizontal style="thin">
          <color auto="1"/>
        </horizontal>
      </border>
    </dxf>
    <dxf>
      <alignment horizontal="center" vertical="center" textRotation="0" wrapText="1" relativeIndent="0" justifyLastLine="0" shrinkToFit="0" readingOrder="0"/>
      <border diagonalUp="0" diagonalDown="0" outline="0">
        <left/>
        <right/>
        <top style="thin">
          <color auto="1"/>
        </top>
        <bottom/>
      </border>
    </dxf>
    <dxf>
      <border diagonalUp="0" diagonalDown="0">
        <left style="medium">
          <color indexed="64"/>
        </left>
        <right/>
        <top style="thin">
          <color auto="1"/>
        </top>
        <bottom style="thin">
          <color auto="1"/>
        </bottom>
        <vertical/>
        <horizontal style="thin">
          <color auto="1"/>
        </horizontal>
      </border>
    </dxf>
    <dxf>
      <alignment horizontal="center" vertical="center" textRotation="0" wrapText="1" relativeIndent="0" justifyLastLine="0" shrinkToFit="0" readingOrder="0"/>
      <border diagonalUp="0" diagonalDown="0" outline="0">
        <left/>
        <right/>
        <top style="thin">
          <color auto="1"/>
        </top>
        <bottom/>
      </border>
    </dxf>
    <dxf>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alignment horizontal="center" vertical="center" textRotation="0" wrapText="1" relativeIndent="0" justifyLastLine="0" shrinkToFit="0" readingOrder="0"/>
      <border diagonalUp="0" diagonalDown="0" outline="0">
        <left/>
        <right/>
        <top style="thin">
          <color auto="1"/>
        </top>
        <bottom/>
      </border>
    </dxf>
    <dxf>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relativeIndent="0" justifyLastLine="0" shrinkToFit="0" readingOrder="0"/>
      <border diagonalUp="0" diagonalDown="0" outline="0">
        <left/>
        <right/>
        <top style="thin">
          <color auto="1"/>
        </top>
        <bottom/>
      </border>
    </dxf>
    <dxf>
      <alignment horizontal="center" vertical="center" textRotation="0" wrapText="1" relativeIndent="0" justifyLastLine="0" shrinkToFit="0" readingOrder="0"/>
      <border diagonalUp="0" diagonalDown="0">
        <left/>
        <right/>
        <top style="thin">
          <color auto="1"/>
        </top>
        <bottom style="thin">
          <color auto="1"/>
        </bottom>
        <vertical/>
        <horizontal/>
      </border>
    </dxf>
    <dxf>
      <alignment horizontal="center" vertical="center" textRotation="0" wrapText="1" relativeIndent="0" justifyLastLine="0" shrinkToFit="0" readingOrder="0"/>
      <border diagonalUp="0" diagonalDown="0" outline="0">
        <left/>
        <right/>
        <top style="thin">
          <color auto="1"/>
        </top>
        <bottom/>
      </border>
    </dxf>
    <dxf>
      <alignment horizontal="center" vertical="center" textRotation="0" wrapText="1" relativeIndent="0" justifyLastLine="0" shrinkToFit="0" readingOrder="0"/>
      <border diagonalUp="0" diagonalDown="0">
        <left/>
        <right/>
        <top style="thin">
          <color auto="1"/>
        </top>
        <bottom style="thin">
          <color auto="1"/>
        </bottom>
        <vertical/>
        <horizontal/>
      </border>
    </dxf>
    <dxf>
      <alignment horizontal="center" vertical="center" textRotation="0" wrapText="1" relativeIndent="0" justifyLastLine="0" shrinkToFit="0" readingOrder="0"/>
      <border diagonalUp="0" diagonalDown="0" outline="0">
        <left/>
        <right/>
        <top style="thin">
          <color auto="1"/>
        </top>
        <bottom/>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relativeIndent="0" justifyLastLine="0" shrinkToFit="0" readingOrder="0"/>
      <border diagonalUp="0" diagonalDown="0" outline="0">
        <left/>
        <right/>
        <top style="thin">
          <color auto="1"/>
        </top>
        <bottom/>
      </border>
    </dxf>
    <dxf>
      <alignment horizontal="center" vertical="center" textRotation="0" wrapText="1" relativeIndent="0" justifyLastLine="0" shrinkToFit="0" readingOrder="0"/>
      <border diagonalUp="0" diagonalDown="0">
        <left/>
        <right/>
        <top style="thin">
          <color auto="1"/>
        </top>
        <bottom style="thin">
          <color auto="1"/>
        </bottom>
        <vertical/>
        <horizontal/>
      </border>
    </dxf>
    <dxf>
      <alignment horizontal="center" vertical="center" textRotation="0" wrapText="1" relativeIndent="0" justifyLastLine="0" shrinkToFit="0" readingOrder="0"/>
      <border diagonalUp="0" diagonalDown="0" outline="0">
        <left/>
        <right/>
        <top style="thin">
          <color auto="1"/>
        </top>
        <bottom/>
      </border>
    </dxf>
    <dxf>
      <alignment horizontal="center" vertical="center" textRotation="0" wrapText="1" relativeIndent="0" justifyLastLine="0" shrinkToFit="0" readingOrder="0"/>
      <border diagonalUp="0" diagonalDown="0">
        <left/>
        <right/>
        <top style="thin">
          <color auto="1"/>
        </top>
        <bottom style="thin">
          <color auto="1"/>
        </bottom>
        <vertical/>
        <horizontal/>
      </border>
    </dxf>
    <dxf>
      <alignment horizontal="center" vertical="center" textRotation="0" wrapText="1" relativeIndent="0" justifyLastLine="0" shrinkToFit="0" readingOrder="0"/>
      <border diagonalUp="0" diagonalDown="0" outline="0">
        <left/>
        <right/>
        <top style="thin">
          <color auto="1"/>
        </top>
        <bottom/>
      </border>
    </dxf>
    <dxf>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relativeIndent="0" justifyLastLine="0" shrinkToFit="0" readingOrder="0"/>
      <border diagonalUp="0" diagonalDown="0" outline="0">
        <left/>
        <right/>
        <top style="thin">
          <color auto="1"/>
        </top>
        <bottom/>
      </border>
    </dxf>
    <dxf>
      <alignment horizontal="center" vertical="center" textRotation="0" wrapText="1" relativeIndent="0" justifyLastLine="0" shrinkToFit="0" readingOrder="0"/>
      <border diagonalUp="0" diagonalDown="0">
        <left/>
        <right/>
        <top style="thin">
          <color auto="1"/>
        </top>
        <bottom style="thin">
          <color auto="1"/>
        </bottom>
        <vertical/>
        <horizontal/>
      </border>
    </dxf>
    <dxf>
      <alignment horizontal="center" vertical="center" textRotation="0" wrapText="1" relativeIndent="0" justifyLastLine="0" shrinkToFit="0" readingOrder="0"/>
      <border diagonalUp="0" diagonalDown="0" outline="0">
        <left/>
        <right/>
        <top style="thin">
          <color auto="1"/>
        </top>
        <bottom/>
      </border>
    </dxf>
    <dxf>
      <alignment horizontal="center" vertical="center" textRotation="0" wrapText="1" relativeIndent="0" justifyLastLine="0" shrinkToFit="0" readingOrder="0"/>
      <border diagonalUp="0" diagonalDown="0">
        <left/>
        <right style="medium">
          <color indexed="64"/>
        </right>
        <top style="thin">
          <color auto="1"/>
        </top>
        <bottom style="thin">
          <color auto="1"/>
        </bottom>
        <vertical/>
        <horizontal/>
      </border>
    </dxf>
    <dxf>
      <alignment horizontal="center" vertical="center" textRotation="0" wrapText="1" relativeIndent="0" justifyLastLine="0" shrinkToFit="0" readingOrder="0"/>
      <border diagonalUp="0" diagonalDown="0" outline="0">
        <left/>
        <right/>
        <top style="thin">
          <color auto="1"/>
        </top>
        <bottom/>
      </border>
    </dxf>
    <dxf>
      <alignment horizontal="center" vertical="center" textRotation="0" wrapText="1" indent="0" justifyLastLine="0" shrinkToFit="0" readingOrder="0"/>
      <border diagonalUp="0" diagonalDown="0">
        <left style="medium">
          <color indexed="64"/>
        </left>
        <right/>
        <top style="thin">
          <color auto="1"/>
        </top>
        <bottom style="thin">
          <color auto="1"/>
        </bottom>
      </border>
    </dxf>
    <dxf>
      <numFmt numFmtId="1" formatCode="0"/>
      <alignment horizontal="center" vertical="center" textRotation="0" wrapText="1" relativeIndent="0" justifyLastLine="0" shrinkToFit="0" readingOrder="0"/>
      <border diagonalUp="0" diagonalDown="0" outline="0">
        <left/>
        <right/>
        <top style="thin">
          <color auto="1"/>
        </top>
        <bottom/>
      </border>
    </dxf>
    <dxf>
      <numFmt numFmtId="1" formatCode="0"/>
      <alignment horizontal="center" vertical="center" textRotation="0" wrapText="1" relative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numFmt numFmtId="1" formatCode="0"/>
      <alignment horizontal="center" vertical="center" textRotation="0" wrapText="1" relativeIndent="0" justifyLastLine="0" shrinkToFit="0" readingOrder="0"/>
      <border diagonalUp="0" diagonalDown="0" outline="0">
        <left style="medium">
          <color indexed="64"/>
        </left>
        <right/>
        <top style="thin">
          <color auto="1"/>
        </top>
        <bottom/>
      </border>
    </dxf>
    <dxf>
      <numFmt numFmtId="1" formatCode="0"/>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numFmt numFmtId="1" formatCode="0"/>
      <alignment horizontal="center" vertical="center" textRotation="0" wrapText="1" relativeIndent="0" justifyLastLine="0" shrinkToFit="0" readingOrder="0"/>
      <border diagonalUp="0" diagonalDown="0" outline="0">
        <left style="thin">
          <color indexed="64"/>
        </left>
        <right style="medium">
          <color indexed="64"/>
        </right>
        <top style="thin">
          <color indexed="64"/>
        </top>
        <bottom/>
      </border>
    </dxf>
    <dxf>
      <numFmt numFmtId="1" formatCode="0"/>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alignment horizontal="center" vertical="center" textRotation="0" wrapText="1" relativeIndent="0" justifyLastLine="0" shrinkToFit="0" readingOrder="0"/>
      <border diagonalUp="0" diagonalDown="0" outline="0">
        <left style="medium">
          <color indexed="64"/>
        </left>
        <right style="thin">
          <color indexed="64"/>
        </right>
        <top style="thin">
          <color indexed="64"/>
        </top>
        <bottom/>
      </border>
    </dxf>
    <dxf>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border>
    </dxf>
    <dxf>
      <numFmt numFmtId="165" formatCode="0\+00"/>
      <alignment horizontal="center" vertical="center" textRotation="0" wrapText="1" relativeIndent="0" justifyLastLine="0" shrinkToFit="0" readingOrder="0"/>
      <border diagonalUp="0" diagonalDown="0" outline="0">
        <left style="thin">
          <color indexed="64"/>
        </left>
        <right style="medium">
          <color indexed="64"/>
        </right>
        <top/>
        <bottom/>
      </border>
    </dxf>
    <dxf>
      <numFmt numFmtId="165" formatCode="0\+00"/>
      <alignment horizontal="center" vertical="center" textRotation="0" wrapText="1" indent="0" justifyLastLine="0" shrinkToFit="0" readingOrder="0"/>
      <border diagonalUp="0" diagonalDown="0">
        <left style="thin">
          <color indexed="64"/>
        </left>
        <right style="medium">
          <color indexed="64"/>
        </right>
        <top/>
        <bottom/>
      </border>
    </dxf>
    <dxf>
      <numFmt numFmtId="2" formatCode="0.00"/>
      <alignment horizontal="center" vertical="center" textRotation="0" wrapText="1" relativeIndent="0" justifyLastLine="0" shrinkToFit="0" readingOrder="0"/>
      <border diagonalUp="0" diagonalDown="0" outline="0">
        <left style="medium">
          <color indexed="64"/>
        </left>
        <right style="thin">
          <color indexed="64"/>
        </right>
        <top/>
        <bottom/>
      </border>
    </dxf>
    <dxf>
      <numFmt numFmtId="2" formatCode="0.00"/>
      <alignment horizontal="center" vertical="center" textRotation="0" wrapText="1" indent="0" justifyLastLine="0" shrinkToFit="0" readingOrder="0"/>
      <border diagonalUp="0" diagonalDown="0">
        <left style="medium">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right/>
        <top/>
      </border>
    </dxf>
    <dxf>
      <border outline="0">
        <bottom style="thin">
          <color indexed="64"/>
        </bottom>
      </border>
    </dxf>
    <dxf>
      <alignment horizontal="center" vertical="center" textRotation="0" wrapText="0" indent="0" justifyLastLine="0" shrinkToFit="0" readingOrder="0"/>
      <border diagonalUp="0" diagonalDown="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6" displayName="Table6" ref="A5:AA22" totalsRowShown="0" headerRowDxfId="58" dataDxfId="56" headerRowBorderDxfId="57" tableBorderDxfId="55" totalsRowBorderDxfId="54">
  <autoFilter ref="A5:AA22" xr:uid="{00000000-0009-0000-0100-000001000000}"/>
  <tableColumns count="27">
    <tableColumn id="1" xr3:uid="{00000000-0010-0000-0000-000001000000}" name="Column1" dataDxfId="53" totalsRowDxfId="52"/>
    <tableColumn id="2" xr3:uid="{00000000-0010-0000-0000-000002000000}" name="Column2" dataDxfId="51" totalsRowDxfId="50"/>
    <tableColumn id="3" xr3:uid="{00000000-0010-0000-0000-000003000000}" name="Column3" dataDxfId="49" totalsRowDxfId="48"/>
    <tableColumn id="4" xr3:uid="{00000000-0010-0000-0000-000004000000}" name="Column4" dataDxfId="47" totalsRowDxfId="46"/>
    <tableColumn id="5" xr3:uid="{00000000-0010-0000-0000-000005000000}" name="Column5" dataDxfId="45" totalsRowDxfId="44"/>
    <tableColumn id="6" xr3:uid="{00000000-0010-0000-0000-000006000000}" name="Column6" dataDxfId="43" totalsRowDxfId="42"/>
    <tableColumn id="7" xr3:uid="{00000000-0010-0000-0000-000007000000}" name="Column7" dataDxfId="41" totalsRowDxfId="40"/>
    <tableColumn id="13" xr3:uid="{00000000-0010-0000-0000-00000D000000}" name="Column72" dataDxfId="39" totalsRowDxfId="38"/>
    <tableColumn id="15" xr3:uid="{00000000-0010-0000-0000-00000F000000}" name="Column73" dataDxfId="37" totalsRowDxfId="36"/>
    <tableColumn id="8" xr3:uid="{00000000-0010-0000-0000-000008000000}" name="Column8" dataDxfId="35" totalsRowDxfId="34"/>
    <tableColumn id="16" xr3:uid="{00000000-0010-0000-0000-000010000000}" name="Column82" dataDxfId="33" totalsRowDxfId="32"/>
    <tableColumn id="23" xr3:uid="{00000000-0010-0000-0000-000017000000}" name="Column822" dataDxfId="31" totalsRowDxfId="30"/>
    <tableColumn id="24" xr3:uid="{00000000-0010-0000-0000-000018000000}" name="Column823" dataDxfId="29" totalsRowDxfId="28"/>
    <tableColumn id="19" xr3:uid="{00000000-0010-0000-0000-000013000000}" name="Column83" dataDxfId="27" totalsRowDxfId="26"/>
    <tableColumn id="20" xr3:uid="{00000000-0010-0000-0000-000014000000}" name="Column84" dataDxfId="25" totalsRowDxfId="24"/>
    <tableColumn id="27" xr3:uid="{00000000-0010-0000-0000-00001B000000}" name="Column843" dataDxfId="23" totalsRowDxfId="22"/>
    <tableColumn id="22" xr3:uid="{00000000-0010-0000-0000-000016000000}" name="Column842" dataDxfId="21" totalsRowDxfId="20"/>
    <tableColumn id="21" xr3:uid="{00000000-0010-0000-0000-000015000000}" name="Column85" dataDxfId="19" totalsRowDxfId="18"/>
    <tableColumn id="9" xr3:uid="{00000000-0010-0000-0000-000009000000}" name="Column9" dataDxfId="17" totalsRowDxfId="16"/>
    <tableColumn id="10" xr3:uid="{00000000-0010-0000-0000-00000A000000}" name="Column10" dataDxfId="15" totalsRowDxfId="14"/>
    <tableColumn id="11" xr3:uid="{00000000-0010-0000-0000-00000B000000}" name="Column11" dataDxfId="13" totalsRowDxfId="12"/>
    <tableColumn id="17" xr3:uid="{00000000-0010-0000-0000-000011000000}" name="Column113" dataDxfId="11" totalsRowDxfId="10"/>
    <tableColumn id="26" xr3:uid="{00000000-0010-0000-0000-00001A000000}" name="Column1132" dataDxfId="9" totalsRowDxfId="8"/>
    <tableColumn id="25" xr3:uid="{00000000-0010-0000-0000-000019000000}" name="Column114" dataDxfId="7" totalsRowDxfId="6"/>
    <tableColumn id="14" xr3:uid="{00000000-0010-0000-0000-00000E000000}" name="Column112" dataDxfId="5" totalsRowDxfId="4"/>
    <tableColumn id="18" xr3:uid="{00000000-0010-0000-0000-000012000000}" name="Column1122" dataDxfId="3" totalsRowDxfId="2"/>
    <tableColumn id="12" xr3:uid="{00000000-0010-0000-0000-00000C000000}" name="Column12" dataDxfId="1" totalsRow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50"/>
  <sheetViews>
    <sheetView tabSelected="1" zoomScaleNormal="100" workbookViewId="0">
      <pane ySplit="4" topLeftCell="A6" activePane="bottomLeft" state="frozen"/>
      <selection pane="bottomLeft" sqref="A1:AA1"/>
    </sheetView>
  </sheetViews>
  <sheetFormatPr defaultColWidth="9.140625" defaultRowHeight="15" x14ac:dyDescent="0.25"/>
  <cols>
    <col min="1" max="2" width="8.5703125" style="4" customWidth="1"/>
    <col min="3" max="3" width="10.7109375" style="4" customWidth="1"/>
    <col min="4" max="5" width="6.42578125" style="4" customWidth="1"/>
    <col min="6" max="6" width="7.7109375" style="4" customWidth="1"/>
    <col min="7" max="7" width="7.140625" style="4" customWidth="1"/>
    <col min="8" max="11" width="5.7109375" style="4" customWidth="1"/>
    <col min="12" max="12" width="13.5703125" style="4" customWidth="1"/>
    <col min="13" max="13" width="8.5703125" style="4" customWidth="1"/>
    <col min="14" max="18" width="8.42578125" style="4" customWidth="1"/>
    <col min="19" max="20" width="9.28515625" style="4" customWidth="1"/>
    <col min="21" max="26" width="5.7109375" style="4" customWidth="1"/>
    <col min="27" max="27" width="25" style="4" customWidth="1"/>
    <col min="28" max="16384" width="9.140625" style="4"/>
  </cols>
  <sheetData>
    <row r="1" spans="1:27" ht="19.5" thickBot="1" x14ac:dyDescent="0.3">
      <c r="A1" s="86" t="s">
        <v>64</v>
      </c>
      <c r="B1" s="86"/>
      <c r="C1" s="86"/>
      <c r="D1" s="86"/>
      <c r="E1" s="86"/>
      <c r="F1" s="86"/>
      <c r="G1" s="86"/>
      <c r="H1" s="86"/>
      <c r="I1" s="86"/>
      <c r="J1" s="86"/>
      <c r="K1" s="86"/>
      <c r="L1" s="86"/>
      <c r="M1" s="86"/>
      <c r="N1" s="86"/>
      <c r="O1" s="86"/>
      <c r="P1" s="86"/>
      <c r="Q1" s="86"/>
      <c r="R1" s="86"/>
      <c r="S1" s="86"/>
      <c r="T1" s="86"/>
      <c r="U1" s="86"/>
      <c r="V1" s="86"/>
      <c r="W1" s="86"/>
      <c r="X1" s="86"/>
      <c r="Y1" s="86"/>
      <c r="Z1" s="86"/>
      <c r="AA1" s="86"/>
    </row>
    <row r="2" spans="1:27" s="72" customFormat="1" ht="26.25" customHeight="1" thickBot="1" x14ac:dyDescent="0.3">
      <c r="A2" s="99" t="s">
        <v>0</v>
      </c>
      <c r="B2" s="102" t="s">
        <v>1</v>
      </c>
      <c r="C2" s="87" t="s">
        <v>21</v>
      </c>
      <c r="D2" s="87"/>
      <c r="E2" s="87"/>
      <c r="F2" s="87"/>
      <c r="G2" s="87"/>
      <c r="H2" s="87" t="s">
        <v>3</v>
      </c>
      <c r="I2" s="87"/>
      <c r="J2" s="87"/>
      <c r="K2" s="87"/>
      <c r="L2" s="87"/>
      <c r="M2" s="87"/>
      <c r="N2" s="87"/>
      <c r="O2" s="87"/>
      <c r="P2" s="87"/>
      <c r="Q2" s="87"/>
      <c r="R2" s="87"/>
      <c r="S2" s="87"/>
      <c r="T2" s="87"/>
      <c r="U2" s="87"/>
      <c r="V2" s="87"/>
      <c r="W2" s="87"/>
      <c r="X2" s="87"/>
      <c r="Y2" s="87"/>
      <c r="Z2" s="87"/>
      <c r="AA2" s="83" t="s">
        <v>4</v>
      </c>
    </row>
    <row r="3" spans="1:27" s="72" customFormat="1" ht="56.25" customHeight="1" x14ac:dyDescent="0.25">
      <c r="A3" s="100"/>
      <c r="B3" s="103"/>
      <c r="C3" s="100" t="s">
        <v>24</v>
      </c>
      <c r="D3" s="95" t="s">
        <v>22</v>
      </c>
      <c r="E3" s="95" t="s">
        <v>23</v>
      </c>
      <c r="F3" s="95" t="s">
        <v>2</v>
      </c>
      <c r="G3" s="103" t="s">
        <v>20</v>
      </c>
      <c r="H3" s="88" t="s">
        <v>67</v>
      </c>
      <c r="I3" s="89"/>
      <c r="J3" s="90" t="s">
        <v>47</v>
      </c>
      <c r="K3" s="91"/>
      <c r="L3" s="105" t="s">
        <v>68</v>
      </c>
      <c r="M3" s="95" t="s">
        <v>41</v>
      </c>
      <c r="N3" s="95" t="s">
        <v>32</v>
      </c>
      <c r="O3" s="95" t="s">
        <v>33</v>
      </c>
      <c r="P3" s="95" t="s">
        <v>37</v>
      </c>
      <c r="Q3" s="95" t="s">
        <v>60</v>
      </c>
      <c r="R3" s="107" t="s">
        <v>35</v>
      </c>
      <c r="S3" s="97" t="s">
        <v>50</v>
      </c>
      <c r="T3" s="98"/>
      <c r="U3" s="92" t="s">
        <v>62</v>
      </c>
      <c r="V3" s="93"/>
      <c r="W3" s="90" t="s">
        <v>61</v>
      </c>
      <c r="X3" s="91"/>
      <c r="Y3" s="94" t="s">
        <v>53</v>
      </c>
      <c r="Z3" s="89"/>
      <c r="AA3" s="84"/>
    </row>
    <row r="4" spans="1:27" s="72" customFormat="1" ht="26.25" customHeight="1" x14ac:dyDescent="0.25">
      <c r="A4" s="101"/>
      <c r="B4" s="104"/>
      <c r="C4" s="101"/>
      <c r="D4" s="96"/>
      <c r="E4" s="96"/>
      <c r="F4" s="96"/>
      <c r="G4" s="104"/>
      <c r="H4" s="78" t="s">
        <v>26</v>
      </c>
      <c r="I4" s="79" t="s">
        <v>5</v>
      </c>
      <c r="J4" s="78" t="s">
        <v>26</v>
      </c>
      <c r="K4" s="79" t="s">
        <v>5</v>
      </c>
      <c r="L4" s="106"/>
      <c r="M4" s="96"/>
      <c r="N4" s="96"/>
      <c r="O4" s="96"/>
      <c r="P4" s="96"/>
      <c r="Q4" s="96"/>
      <c r="R4" s="108"/>
      <c r="S4" s="73" t="s">
        <v>26</v>
      </c>
      <c r="T4" s="74" t="s">
        <v>5</v>
      </c>
      <c r="U4" s="78" t="s">
        <v>26</v>
      </c>
      <c r="V4" s="79" t="s">
        <v>5</v>
      </c>
      <c r="W4" s="78" t="s">
        <v>26</v>
      </c>
      <c r="X4" s="79" t="s">
        <v>5</v>
      </c>
      <c r="Y4" s="80" t="s">
        <v>26</v>
      </c>
      <c r="Z4" s="79" t="s">
        <v>5</v>
      </c>
      <c r="AA4" s="85"/>
    </row>
    <row r="5" spans="1:27" ht="7.5" hidden="1" customHeight="1" x14ac:dyDescent="0.25">
      <c r="A5" s="9" t="s">
        <v>6</v>
      </c>
      <c r="B5" s="17" t="s">
        <v>7</v>
      </c>
      <c r="C5" s="20" t="s">
        <v>8</v>
      </c>
      <c r="D5" s="2" t="s">
        <v>9</v>
      </c>
      <c r="E5" s="2" t="s">
        <v>10</v>
      </c>
      <c r="F5" s="2" t="s">
        <v>11</v>
      </c>
      <c r="G5" s="21" t="s">
        <v>12</v>
      </c>
      <c r="H5" s="27" t="s">
        <v>19</v>
      </c>
      <c r="I5" s="55" t="s">
        <v>25</v>
      </c>
      <c r="J5" s="57" t="s">
        <v>13</v>
      </c>
      <c r="K5" s="10" t="s">
        <v>27</v>
      </c>
      <c r="L5" s="52" t="s">
        <v>38</v>
      </c>
      <c r="M5" s="1" t="s">
        <v>40</v>
      </c>
      <c r="N5" s="1" t="s">
        <v>30</v>
      </c>
      <c r="O5" s="1" t="s">
        <v>31</v>
      </c>
      <c r="P5" s="1" t="s">
        <v>59</v>
      </c>
      <c r="Q5" s="1" t="s">
        <v>36</v>
      </c>
      <c r="R5" s="58" t="s">
        <v>34</v>
      </c>
      <c r="S5" s="57" t="s">
        <v>14</v>
      </c>
      <c r="T5" s="10" t="s">
        <v>15</v>
      </c>
      <c r="U5" s="57" t="s">
        <v>16</v>
      </c>
      <c r="V5" s="10" t="s">
        <v>28</v>
      </c>
      <c r="W5" s="57" t="s">
        <v>49</v>
      </c>
      <c r="X5" s="10" t="s">
        <v>48</v>
      </c>
      <c r="Y5" s="52" t="s">
        <v>18</v>
      </c>
      <c r="Z5" s="10" t="s">
        <v>29</v>
      </c>
      <c r="AA5" s="31" t="s">
        <v>17</v>
      </c>
    </row>
    <row r="6" spans="1:27" x14ac:dyDescent="0.25">
      <c r="A6" s="11"/>
      <c r="B6" s="18"/>
      <c r="C6" s="24"/>
      <c r="D6" s="7"/>
      <c r="E6" s="7"/>
      <c r="F6" s="8"/>
      <c r="G6" s="23"/>
      <c r="H6" s="28"/>
      <c r="I6" s="23"/>
      <c r="J6" s="22"/>
      <c r="K6" s="12"/>
      <c r="L6" s="53"/>
      <c r="M6" s="6"/>
      <c r="N6" s="6"/>
      <c r="O6" s="6"/>
      <c r="P6" s="6"/>
      <c r="Q6" s="6"/>
      <c r="R6" s="59"/>
      <c r="S6" s="22"/>
      <c r="T6" s="12"/>
      <c r="U6" s="22"/>
      <c r="V6" s="12"/>
      <c r="W6" s="22"/>
      <c r="X6" s="12"/>
      <c r="Y6" s="53"/>
      <c r="Z6" s="12"/>
      <c r="AA6" s="35"/>
    </row>
    <row r="7" spans="1:27" x14ac:dyDescent="0.25">
      <c r="A7" s="11"/>
      <c r="B7" s="18"/>
      <c r="C7" s="24"/>
      <c r="D7" s="7"/>
      <c r="E7" s="7"/>
      <c r="F7" s="8"/>
      <c r="G7" s="23"/>
      <c r="H7" s="29"/>
      <c r="I7" s="56"/>
      <c r="J7" s="22"/>
      <c r="K7" s="12"/>
      <c r="L7" s="53"/>
      <c r="M7" s="6"/>
      <c r="N7" s="6"/>
      <c r="O7" s="6"/>
      <c r="P7" s="6"/>
      <c r="Q7" s="6"/>
      <c r="R7" s="59"/>
      <c r="S7" s="22"/>
      <c r="T7" s="63"/>
      <c r="U7" s="22"/>
      <c r="V7" s="12"/>
      <c r="W7" s="22"/>
      <c r="X7" s="12"/>
      <c r="Y7" s="53"/>
      <c r="Z7" s="12"/>
      <c r="AA7" s="35"/>
    </row>
    <row r="8" spans="1:27" x14ac:dyDescent="0.25">
      <c r="A8" s="11"/>
      <c r="B8" s="18"/>
      <c r="C8" s="24"/>
      <c r="D8" s="7"/>
      <c r="E8" s="7"/>
      <c r="F8" s="6"/>
      <c r="G8" s="23"/>
      <c r="H8" s="28"/>
      <c r="I8" s="23"/>
      <c r="J8" s="22"/>
      <c r="K8" s="12"/>
      <c r="L8" s="53"/>
      <c r="M8" s="6"/>
      <c r="N8" s="6"/>
      <c r="O8" s="6"/>
      <c r="P8" s="6"/>
      <c r="Q8" s="6"/>
      <c r="R8" s="59"/>
      <c r="S8" s="22"/>
      <c r="T8" s="12"/>
      <c r="U8" s="22"/>
      <c r="V8" s="12"/>
      <c r="W8" s="22"/>
      <c r="X8" s="12"/>
      <c r="Y8" s="53"/>
      <c r="Z8" s="12"/>
      <c r="AA8" s="35"/>
    </row>
    <row r="9" spans="1:27" x14ac:dyDescent="0.25">
      <c r="A9" s="11"/>
      <c r="B9" s="18"/>
      <c r="C9" s="24"/>
      <c r="D9" s="7"/>
      <c r="E9" s="7"/>
      <c r="F9" s="8"/>
      <c r="G9" s="23"/>
      <c r="H9" s="28"/>
      <c r="I9" s="23"/>
      <c r="J9" s="22"/>
      <c r="K9" s="12"/>
      <c r="L9" s="53"/>
      <c r="M9" s="6"/>
      <c r="N9" s="6"/>
      <c r="O9" s="6"/>
      <c r="P9" s="6"/>
      <c r="Q9" s="6"/>
      <c r="R9" s="59"/>
      <c r="S9" s="22"/>
      <c r="T9" s="63"/>
      <c r="U9" s="22"/>
      <c r="V9" s="12"/>
      <c r="W9" s="22"/>
      <c r="X9" s="12"/>
      <c r="Y9" s="53"/>
      <c r="Z9" s="12"/>
      <c r="AA9" s="35"/>
    </row>
    <row r="10" spans="1:27" x14ac:dyDescent="0.25">
      <c r="A10" s="11"/>
      <c r="B10" s="18"/>
      <c r="C10" s="24"/>
      <c r="D10" s="7"/>
      <c r="E10" s="7"/>
      <c r="F10" s="8"/>
      <c r="G10" s="23"/>
      <c r="H10" s="28"/>
      <c r="I10" s="23"/>
      <c r="J10" s="22"/>
      <c r="K10" s="12"/>
      <c r="L10" s="53"/>
      <c r="M10" s="6"/>
      <c r="N10" s="6"/>
      <c r="O10" s="6"/>
      <c r="P10" s="6"/>
      <c r="Q10" s="6"/>
      <c r="R10" s="59"/>
      <c r="S10" s="22"/>
      <c r="T10" s="63"/>
      <c r="U10" s="22"/>
      <c r="V10" s="12"/>
      <c r="W10" s="22"/>
      <c r="X10" s="12"/>
      <c r="Y10" s="53"/>
      <c r="Z10" s="12"/>
      <c r="AA10" s="35"/>
    </row>
    <row r="11" spans="1:27" x14ac:dyDescent="0.25">
      <c r="A11" s="11"/>
      <c r="B11" s="18"/>
      <c r="C11" s="24"/>
      <c r="D11" s="7"/>
      <c r="E11" s="7"/>
      <c r="F11" s="8"/>
      <c r="G11" s="23"/>
      <c r="H11" s="28"/>
      <c r="I11" s="23"/>
      <c r="J11" s="22"/>
      <c r="K11" s="12"/>
      <c r="L11" s="53"/>
      <c r="M11" s="6"/>
      <c r="N11" s="6"/>
      <c r="O11" s="6"/>
      <c r="P11" s="6"/>
      <c r="Q11" s="6"/>
      <c r="R11" s="59"/>
      <c r="S11" s="22"/>
      <c r="T11" s="12"/>
      <c r="U11" s="22"/>
      <c r="V11" s="12"/>
      <c r="W11" s="22"/>
      <c r="X11" s="12"/>
      <c r="Y11" s="53"/>
      <c r="Z11" s="12"/>
      <c r="AA11" s="35"/>
    </row>
    <row r="12" spans="1:27" x14ac:dyDescent="0.25">
      <c r="A12" s="11"/>
      <c r="B12" s="18"/>
      <c r="C12" s="24"/>
      <c r="D12" s="7"/>
      <c r="E12" s="7"/>
      <c r="F12" s="8"/>
      <c r="G12" s="23"/>
      <c r="H12" s="82"/>
      <c r="I12" s="23"/>
      <c r="J12" s="22"/>
      <c r="K12" s="12"/>
      <c r="L12" s="53"/>
      <c r="M12" s="6"/>
      <c r="N12" s="6"/>
      <c r="O12" s="6"/>
      <c r="P12" s="6"/>
      <c r="Q12" s="6"/>
      <c r="R12" s="59"/>
      <c r="S12" s="64"/>
      <c r="T12" s="63"/>
      <c r="U12" s="22"/>
      <c r="V12" s="12"/>
      <c r="W12" s="22"/>
      <c r="X12" s="12"/>
      <c r="Y12" s="53"/>
      <c r="Z12" s="12"/>
      <c r="AA12" s="35"/>
    </row>
    <row r="13" spans="1:27" x14ac:dyDescent="0.25">
      <c r="A13" s="11"/>
      <c r="B13" s="18"/>
      <c r="C13" s="24"/>
      <c r="D13" s="7"/>
      <c r="E13" s="7"/>
      <c r="F13" s="8"/>
      <c r="G13" s="23"/>
      <c r="H13" s="28"/>
      <c r="I13" s="23"/>
      <c r="J13" s="22"/>
      <c r="K13" s="12"/>
      <c r="L13" s="53"/>
      <c r="M13" s="6"/>
      <c r="N13" s="6"/>
      <c r="O13" s="6"/>
      <c r="P13" s="6"/>
      <c r="Q13" s="6"/>
      <c r="R13" s="59"/>
      <c r="S13" s="22"/>
      <c r="T13" s="63"/>
      <c r="U13" s="22"/>
      <c r="V13" s="12"/>
      <c r="W13" s="22"/>
      <c r="X13" s="12"/>
      <c r="Y13" s="53"/>
      <c r="Z13" s="12"/>
      <c r="AA13" s="35"/>
    </row>
    <row r="14" spans="1:27" x14ac:dyDescent="0.25">
      <c r="A14" s="11"/>
      <c r="B14" s="18"/>
      <c r="C14" s="24"/>
      <c r="D14" s="7"/>
      <c r="E14" s="7"/>
      <c r="F14" s="8"/>
      <c r="G14" s="23"/>
      <c r="H14" s="28"/>
      <c r="I14" s="23"/>
      <c r="J14" s="22"/>
      <c r="K14" s="12"/>
      <c r="L14" s="53"/>
      <c r="M14" s="6"/>
      <c r="N14" s="6"/>
      <c r="O14" s="6"/>
      <c r="P14" s="6"/>
      <c r="Q14" s="6"/>
      <c r="R14" s="59"/>
      <c r="S14" s="64"/>
      <c r="T14" s="12"/>
      <c r="U14" s="22"/>
      <c r="V14" s="12"/>
      <c r="W14" s="22"/>
      <c r="X14" s="12"/>
      <c r="Y14" s="53"/>
      <c r="Z14" s="12"/>
      <c r="AA14" s="35"/>
    </row>
    <row r="15" spans="1:27" x14ac:dyDescent="0.25">
      <c r="A15" s="11"/>
      <c r="B15" s="18"/>
      <c r="C15" s="24"/>
      <c r="D15" s="7"/>
      <c r="E15" s="7"/>
      <c r="F15" s="8"/>
      <c r="G15" s="23"/>
      <c r="H15" s="28"/>
      <c r="I15" s="23"/>
      <c r="J15" s="22"/>
      <c r="K15" s="12"/>
      <c r="L15" s="53"/>
      <c r="M15" s="6"/>
      <c r="N15" s="6"/>
      <c r="O15" s="6"/>
      <c r="P15" s="6"/>
      <c r="Q15" s="6"/>
      <c r="R15" s="59"/>
      <c r="S15" s="22"/>
      <c r="T15" s="12"/>
      <c r="U15" s="22"/>
      <c r="V15" s="12"/>
      <c r="W15" s="22"/>
      <c r="X15" s="12"/>
      <c r="Y15" s="53"/>
      <c r="Z15" s="12"/>
      <c r="AA15" s="35"/>
    </row>
    <row r="16" spans="1:27" x14ac:dyDescent="0.25">
      <c r="A16" s="11"/>
      <c r="B16" s="18"/>
      <c r="C16" s="24"/>
      <c r="D16" s="7"/>
      <c r="E16" s="7"/>
      <c r="F16" s="8"/>
      <c r="G16" s="23"/>
      <c r="H16" s="28"/>
      <c r="I16" s="23"/>
      <c r="J16" s="22"/>
      <c r="K16" s="12"/>
      <c r="L16" s="53"/>
      <c r="M16" s="6"/>
      <c r="N16" s="6"/>
      <c r="O16" s="6"/>
      <c r="P16" s="6"/>
      <c r="Q16" s="6"/>
      <c r="R16" s="59"/>
      <c r="S16" s="22"/>
      <c r="T16" s="12"/>
      <c r="U16" s="22"/>
      <c r="V16" s="12"/>
      <c r="W16" s="22"/>
      <c r="X16" s="12"/>
      <c r="Y16" s="53"/>
      <c r="Z16" s="12"/>
      <c r="AA16" s="35"/>
    </row>
    <row r="17" spans="1:27" x14ac:dyDescent="0.25">
      <c r="A17" s="11"/>
      <c r="B17" s="18"/>
      <c r="C17" s="24"/>
      <c r="D17" s="7"/>
      <c r="E17" s="7"/>
      <c r="F17" s="8"/>
      <c r="G17" s="23"/>
      <c r="H17" s="28"/>
      <c r="I17" s="23"/>
      <c r="J17" s="22"/>
      <c r="K17" s="12"/>
      <c r="L17" s="53"/>
      <c r="M17" s="6"/>
      <c r="N17" s="6"/>
      <c r="O17" s="6"/>
      <c r="P17" s="6"/>
      <c r="Q17" s="6"/>
      <c r="R17" s="59"/>
      <c r="S17" s="22"/>
      <c r="T17" s="12"/>
      <c r="U17" s="22"/>
      <c r="V17" s="12"/>
      <c r="W17" s="22"/>
      <c r="X17" s="12"/>
      <c r="Y17" s="53"/>
      <c r="Z17" s="12"/>
      <c r="AA17" s="35"/>
    </row>
    <row r="18" spans="1:27" x14ac:dyDescent="0.25">
      <c r="A18" s="11"/>
      <c r="B18" s="18"/>
      <c r="C18" s="24"/>
      <c r="D18" s="7"/>
      <c r="E18" s="7"/>
      <c r="F18" s="8"/>
      <c r="G18" s="23"/>
      <c r="H18" s="28"/>
      <c r="I18" s="23"/>
      <c r="J18" s="22"/>
      <c r="K18" s="12"/>
      <c r="L18" s="53"/>
      <c r="M18" s="6"/>
      <c r="N18" s="6"/>
      <c r="O18" s="6"/>
      <c r="P18" s="6"/>
      <c r="Q18" s="6"/>
      <c r="R18" s="59"/>
      <c r="S18" s="22"/>
      <c r="T18" s="12"/>
      <c r="U18" s="22"/>
      <c r="V18" s="12"/>
      <c r="W18" s="22"/>
      <c r="X18" s="12"/>
      <c r="Y18" s="53"/>
      <c r="Z18" s="12"/>
      <c r="AA18" s="35"/>
    </row>
    <row r="19" spans="1:27" x14ac:dyDescent="0.25">
      <c r="A19" s="11"/>
      <c r="B19" s="18"/>
      <c r="C19" s="22"/>
      <c r="D19" s="6"/>
      <c r="E19" s="6"/>
      <c r="F19" s="8"/>
      <c r="G19" s="23"/>
      <c r="H19" s="28"/>
      <c r="I19" s="23"/>
      <c r="J19" s="22"/>
      <c r="K19" s="12"/>
      <c r="L19" s="53"/>
      <c r="M19" s="6"/>
      <c r="N19" s="6"/>
      <c r="O19" s="6"/>
      <c r="P19" s="6"/>
      <c r="Q19" s="6"/>
      <c r="R19" s="59"/>
      <c r="S19" s="22"/>
      <c r="T19" s="12"/>
      <c r="U19" s="22"/>
      <c r="V19" s="12"/>
      <c r="W19" s="22"/>
      <c r="X19" s="12"/>
      <c r="Y19" s="53"/>
      <c r="Z19" s="12"/>
      <c r="AA19" s="35"/>
    </row>
    <row r="20" spans="1:27" x14ac:dyDescent="0.25">
      <c r="A20" s="11"/>
      <c r="B20" s="18"/>
      <c r="C20" s="22"/>
      <c r="D20" s="6"/>
      <c r="E20" s="6"/>
      <c r="F20" s="8"/>
      <c r="G20" s="23"/>
      <c r="H20" s="28"/>
      <c r="I20" s="23"/>
      <c r="J20" s="22"/>
      <c r="K20" s="12"/>
      <c r="L20" s="53"/>
      <c r="M20" s="6"/>
      <c r="N20" s="6"/>
      <c r="O20" s="6"/>
      <c r="P20" s="6"/>
      <c r="Q20" s="6"/>
      <c r="R20" s="59"/>
      <c r="S20" s="22"/>
      <c r="T20" s="12"/>
      <c r="U20" s="22"/>
      <c r="V20" s="12"/>
      <c r="W20" s="22"/>
      <c r="X20" s="12"/>
      <c r="Y20" s="53"/>
      <c r="Z20" s="12"/>
      <c r="AA20" s="35"/>
    </row>
    <row r="21" spans="1:27" x14ac:dyDescent="0.25">
      <c r="A21" s="33"/>
      <c r="B21" s="34"/>
      <c r="C21" s="22"/>
      <c r="D21" s="6"/>
      <c r="E21" s="6"/>
      <c r="F21" s="8"/>
      <c r="G21" s="39"/>
      <c r="H21" s="82"/>
      <c r="I21" s="23"/>
      <c r="J21" s="22"/>
      <c r="K21" s="12"/>
      <c r="L21" s="53"/>
      <c r="M21" s="6"/>
      <c r="N21" s="6"/>
      <c r="O21" s="6"/>
      <c r="P21" s="6"/>
      <c r="Q21" s="6"/>
      <c r="R21" s="59"/>
      <c r="S21" s="22"/>
      <c r="T21" s="63"/>
      <c r="U21" s="61"/>
      <c r="V21" s="62"/>
      <c r="W21" s="61"/>
      <c r="X21" s="62"/>
      <c r="Y21" s="53"/>
      <c r="Z21" s="12"/>
      <c r="AA21" s="35"/>
    </row>
    <row r="22" spans="1:27" ht="15.75" thickBot="1" x14ac:dyDescent="0.3">
      <c r="A22" s="13"/>
      <c r="B22" s="19"/>
      <c r="C22" s="25"/>
      <c r="D22" s="14"/>
      <c r="E22" s="14"/>
      <c r="F22" s="15"/>
      <c r="G22" s="26"/>
      <c r="H22" s="30"/>
      <c r="I22" s="26"/>
      <c r="J22" s="25"/>
      <c r="K22" s="16"/>
      <c r="L22" s="54"/>
      <c r="M22" s="14"/>
      <c r="N22" s="14"/>
      <c r="O22" s="14"/>
      <c r="P22" s="14"/>
      <c r="Q22" s="14"/>
      <c r="R22" s="60"/>
      <c r="S22" s="65"/>
      <c r="T22" s="16"/>
      <c r="U22" s="25"/>
      <c r="V22" s="16"/>
      <c r="W22" s="25"/>
      <c r="X22" s="16"/>
      <c r="Y22" s="54"/>
      <c r="Z22" s="16"/>
      <c r="AA22" s="32"/>
    </row>
    <row r="23" spans="1:27" hidden="1" x14ac:dyDescent="0.25">
      <c r="B23" s="3"/>
      <c r="C23" s="3"/>
      <c r="D23" s="3"/>
      <c r="E23" s="3"/>
      <c r="F23" s="3"/>
      <c r="G23" s="3"/>
      <c r="H23" s="3"/>
      <c r="I23" s="3"/>
      <c r="AA23" s="3"/>
    </row>
    <row r="24" spans="1:27" ht="15.75" hidden="1" thickBot="1" x14ac:dyDescent="0.3">
      <c r="B24" s="3"/>
      <c r="C24" s="3"/>
      <c r="D24" s="3"/>
      <c r="E24" s="3"/>
      <c r="F24" s="3"/>
      <c r="G24" s="3"/>
      <c r="H24" s="4">
        <f>SUM(Table6[Column72])</f>
        <v>0</v>
      </c>
      <c r="I24" s="4">
        <f>SUM(Table6[Column73])</f>
        <v>0</v>
      </c>
      <c r="U24" s="4">
        <f>SUM(Table6[Column11])</f>
        <v>0</v>
      </c>
      <c r="V24" s="4">
        <f>SUM(Table6[Column113])</f>
        <v>0</v>
      </c>
      <c r="W24" s="4">
        <f>SUM(Table6[Column1132])</f>
        <v>0</v>
      </c>
      <c r="X24" s="4">
        <f>SUM(Table6[Column114])</f>
        <v>0</v>
      </c>
      <c r="Y24" s="4">
        <f>SUM(Table6[Column112])</f>
        <v>0</v>
      </c>
      <c r="Z24" s="4">
        <f>SUM(Table6[Column1122])</f>
        <v>0</v>
      </c>
      <c r="AA24" s="3"/>
    </row>
    <row r="25" spans="1:27" s="37" customFormat="1" ht="18.75" customHeight="1" thickBot="1" x14ac:dyDescent="0.3">
      <c r="A25" s="36"/>
      <c r="B25" s="38"/>
      <c r="C25" s="38"/>
      <c r="D25" s="38"/>
      <c r="E25" s="38"/>
      <c r="F25" s="121" t="s">
        <v>39</v>
      </c>
      <c r="G25" s="121"/>
      <c r="H25" s="114">
        <f>H24+I24</f>
        <v>0</v>
      </c>
      <c r="I25" s="114"/>
      <c r="J25" s="36"/>
      <c r="K25" s="36"/>
      <c r="L25" s="50">
        <f>SUM(Table6[Column822])</f>
        <v>0</v>
      </c>
      <c r="M25" s="51">
        <f>SUM(Table6[Column823])</f>
        <v>0</v>
      </c>
      <c r="N25" s="51">
        <f>SUM(Table6[Column83])</f>
        <v>0</v>
      </c>
      <c r="O25" s="51">
        <f>SUM(Table6[Column84])</f>
        <v>0</v>
      </c>
      <c r="P25" s="71">
        <f>SUM(Table6[Column843])</f>
        <v>0</v>
      </c>
      <c r="Q25" s="51">
        <f>SUM(Table6[Column842])</f>
        <v>0</v>
      </c>
      <c r="R25" s="51">
        <f>SUM(Table6[Column85])</f>
        <v>0</v>
      </c>
      <c r="S25" s="36"/>
      <c r="T25" s="36"/>
      <c r="U25" s="81"/>
      <c r="V25" s="81"/>
      <c r="W25" s="114">
        <f>W24+X24</f>
        <v>0</v>
      </c>
      <c r="X25" s="114"/>
      <c r="Y25" s="123">
        <f>Y24+Z24</f>
        <v>0</v>
      </c>
      <c r="Z25" s="123"/>
      <c r="AA25" s="36"/>
    </row>
    <row r="26" spans="1:27" s="37" customFormat="1" ht="18.75" customHeight="1" x14ac:dyDescent="0.25">
      <c r="A26" s="40"/>
      <c r="B26" s="41"/>
      <c r="C26" s="41"/>
      <c r="D26" s="41"/>
      <c r="E26" s="41"/>
      <c r="F26" s="42"/>
      <c r="G26" s="42"/>
      <c r="H26" s="43"/>
      <c r="I26" s="43"/>
      <c r="J26" s="40"/>
      <c r="K26" s="40"/>
      <c r="L26" s="44"/>
      <c r="M26" s="43"/>
      <c r="N26" s="43"/>
      <c r="O26" s="43"/>
      <c r="P26" s="43"/>
      <c r="Q26" s="43"/>
      <c r="R26" s="43"/>
      <c r="S26" s="40"/>
      <c r="T26" s="40"/>
      <c r="U26" s="43"/>
      <c r="V26" s="43"/>
      <c r="W26" s="43"/>
      <c r="X26" s="43"/>
      <c r="Y26" s="45"/>
      <c r="Z26" s="45"/>
      <c r="AA26" s="40"/>
    </row>
    <row r="27" spans="1:27" ht="15.75" thickBot="1" x14ac:dyDescent="0.3">
      <c r="B27" s="3"/>
      <c r="C27" s="3"/>
      <c r="D27" s="3"/>
      <c r="E27" s="3"/>
      <c r="F27" s="3"/>
      <c r="G27" s="3"/>
      <c r="H27" s="3"/>
      <c r="I27" s="3"/>
      <c r="J27" s="5"/>
      <c r="K27" s="66"/>
      <c r="L27" s="117" t="s">
        <v>63</v>
      </c>
      <c r="M27" s="117"/>
      <c r="N27" s="117"/>
      <c r="O27" s="117"/>
      <c r="P27" s="117"/>
      <c r="Q27" s="117"/>
      <c r="R27" s="117"/>
      <c r="S27" s="117"/>
      <c r="T27" s="117"/>
      <c r="U27" s="117"/>
      <c r="V27" s="117"/>
      <c r="W27" s="117"/>
      <c r="X27" s="117"/>
      <c r="Y27" s="117"/>
      <c r="Z27" s="117"/>
      <c r="AA27" s="117"/>
    </row>
    <row r="28" spans="1:27" ht="15.75" thickBot="1" x14ac:dyDescent="0.3">
      <c r="B28" s="3"/>
      <c r="C28" s="118" t="s">
        <v>45</v>
      </c>
      <c r="D28" s="119"/>
      <c r="E28" s="119"/>
      <c r="F28" s="119"/>
      <c r="G28" s="119"/>
      <c r="H28" s="119"/>
      <c r="I28" s="120"/>
      <c r="L28" s="117"/>
      <c r="M28" s="117"/>
      <c r="N28" s="117"/>
      <c r="O28" s="117"/>
      <c r="P28" s="117"/>
      <c r="Q28" s="117"/>
      <c r="R28" s="117"/>
      <c r="S28" s="117"/>
      <c r="T28" s="117"/>
      <c r="U28" s="117"/>
      <c r="V28" s="117"/>
      <c r="W28" s="117"/>
      <c r="X28" s="117"/>
      <c r="Y28" s="117"/>
      <c r="Z28" s="117"/>
      <c r="AA28" s="117"/>
    </row>
    <row r="29" spans="1:27" ht="15.75" thickTop="1" x14ac:dyDescent="0.25">
      <c r="B29" s="3"/>
      <c r="C29" s="115" t="s">
        <v>42</v>
      </c>
      <c r="D29" s="116"/>
      <c r="E29" s="116"/>
      <c r="F29" s="116"/>
      <c r="G29" s="116"/>
      <c r="H29" s="1"/>
      <c r="I29" s="10" t="s">
        <v>43</v>
      </c>
      <c r="L29" s="67"/>
      <c r="M29" s="67"/>
      <c r="N29" s="67"/>
      <c r="O29" s="67"/>
      <c r="P29" s="70"/>
      <c r="Q29" s="67"/>
      <c r="R29" s="67"/>
      <c r="S29" s="67"/>
      <c r="T29" s="67"/>
      <c r="U29" s="67"/>
      <c r="V29" s="67"/>
      <c r="W29" s="67"/>
      <c r="X29" s="67"/>
      <c r="Y29" s="67"/>
      <c r="Z29" s="67"/>
      <c r="AA29" s="67"/>
    </row>
    <row r="30" spans="1:27" ht="15.75" customHeight="1" x14ac:dyDescent="0.25">
      <c r="B30" s="3"/>
      <c r="C30" s="111" t="s">
        <v>46</v>
      </c>
      <c r="D30" s="112"/>
      <c r="E30" s="112"/>
      <c r="F30" s="112"/>
      <c r="G30" s="112"/>
      <c r="H30" s="2"/>
      <c r="I30" s="46" t="s">
        <v>43</v>
      </c>
      <c r="K30" s="122" t="s">
        <v>51</v>
      </c>
      <c r="L30" s="122"/>
      <c r="AA30" s="49"/>
    </row>
    <row r="31" spans="1:27" x14ac:dyDescent="0.25">
      <c r="B31" s="3"/>
      <c r="C31" s="111" t="s">
        <v>54</v>
      </c>
      <c r="D31" s="112"/>
      <c r="E31" s="112"/>
      <c r="F31" s="112"/>
      <c r="G31" s="112"/>
      <c r="H31" s="2"/>
      <c r="I31" s="46" t="s">
        <v>43</v>
      </c>
      <c r="K31" s="69">
        <v>1</v>
      </c>
      <c r="L31" s="113" t="s">
        <v>52</v>
      </c>
      <c r="M31" s="113"/>
      <c r="N31" s="113"/>
      <c r="O31" s="113"/>
      <c r="P31" s="113"/>
      <c r="Q31" s="113"/>
      <c r="R31" s="113"/>
      <c r="S31" s="113"/>
      <c r="T31" s="113"/>
      <c r="U31" s="113"/>
      <c r="V31" s="113"/>
      <c r="W31" s="113"/>
      <c r="X31" s="113"/>
      <c r="Y31" s="113"/>
      <c r="Z31" s="113"/>
      <c r="AA31" s="113"/>
    </row>
    <row r="32" spans="1:27" x14ac:dyDescent="0.25">
      <c r="B32" s="3"/>
      <c r="C32" s="111" t="s">
        <v>55</v>
      </c>
      <c r="D32" s="112"/>
      <c r="E32" s="112"/>
      <c r="F32" s="112"/>
      <c r="G32" s="112"/>
      <c r="H32" s="75"/>
      <c r="I32" s="46" t="s">
        <v>43</v>
      </c>
      <c r="K32" s="69"/>
      <c r="L32" s="113"/>
      <c r="M32" s="113"/>
      <c r="N32" s="113"/>
      <c r="O32" s="113"/>
      <c r="P32" s="113"/>
      <c r="Q32" s="113"/>
      <c r="R32" s="113"/>
      <c r="S32" s="113"/>
      <c r="T32" s="113"/>
      <c r="U32" s="113"/>
      <c r="V32" s="113"/>
      <c r="W32" s="113"/>
      <c r="X32" s="113"/>
      <c r="Y32" s="113"/>
      <c r="Z32" s="113"/>
      <c r="AA32" s="113"/>
    </row>
    <row r="33" spans="2:27" x14ac:dyDescent="0.25">
      <c r="B33" s="3"/>
      <c r="C33" s="111" t="s">
        <v>56</v>
      </c>
      <c r="D33" s="112"/>
      <c r="E33" s="112"/>
      <c r="F33" s="112"/>
      <c r="G33" s="112"/>
      <c r="H33" s="75"/>
      <c r="I33" s="46" t="s">
        <v>43</v>
      </c>
      <c r="K33" s="69">
        <v>2</v>
      </c>
      <c r="L33" s="113" t="s">
        <v>66</v>
      </c>
      <c r="M33" s="113"/>
      <c r="N33" s="113"/>
      <c r="O33" s="113"/>
      <c r="P33" s="113"/>
      <c r="Q33" s="113"/>
      <c r="R33" s="113"/>
      <c r="S33" s="113"/>
      <c r="T33" s="113"/>
      <c r="U33" s="113"/>
      <c r="V33" s="113"/>
      <c r="W33" s="113"/>
      <c r="X33" s="113"/>
      <c r="Y33" s="113"/>
      <c r="Z33" s="113"/>
      <c r="AA33" s="113"/>
    </row>
    <row r="34" spans="2:27" x14ac:dyDescent="0.25">
      <c r="B34" s="3"/>
      <c r="C34" s="111" t="s">
        <v>57</v>
      </c>
      <c r="D34" s="112"/>
      <c r="E34" s="112"/>
      <c r="F34" s="112"/>
      <c r="G34" s="112"/>
      <c r="H34" s="75"/>
      <c r="I34" s="46" t="s">
        <v>43</v>
      </c>
      <c r="K34" s="69"/>
      <c r="L34" s="113"/>
      <c r="M34" s="113"/>
      <c r="N34" s="113"/>
      <c r="O34" s="113"/>
      <c r="P34" s="113"/>
      <c r="Q34" s="113"/>
      <c r="R34" s="113"/>
      <c r="S34" s="113"/>
      <c r="T34" s="113"/>
      <c r="U34" s="113"/>
      <c r="V34" s="113"/>
      <c r="W34" s="113"/>
      <c r="X34" s="113"/>
      <c r="Y34" s="113"/>
      <c r="Z34" s="113"/>
      <c r="AA34" s="113"/>
    </row>
    <row r="35" spans="2:27" x14ac:dyDescent="0.25">
      <c r="B35" s="3"/>
      <c r="C35" s="111" t="s">
        <v>58</v>
      </c>
      <c r="D35" s="112"/>
      <c r="E35" s="112"/>
      <c r="F35" s="112"/>
      <c r="G35" s="112"/>
      <c r="H35" s="75"/>
      <c r="I35" s="46" t="s">
        <v>43</v>
      </c>
      <c r="K35" s="69">
        <v>3</v>
      </c>
      <c r="L35" s="76" t="s">
        <v>65</v>
      </c>
      <c r="M35" s="77"/>
      <c r="N35" s="77"/>
      <c r="O35" s="77"/>
      <c r="P35" s="77"/>
      <c r="Q35" s="77"/>
      <c r="R35" s="77"/>
    </row>
    <row r="36" spans="2:27" ht="15.75" thickBot="1" x14ac:dyDescent="0.3">
      <c r="B36" s="3"/>
      <c r="C36" s="109" t="s">
        <v>44</v>
      </c>
      <c r="D36" s="110"/>
      <c r="E36" s="110"/>
      <c r="F36" s="110"/>
      <c r="G36" s="110"/>
      <c r="H36" s="47"/>
      <c r="I36" s="48" t="s">
        <v>43</v>
      </c>
      <c r="K36" s="69"/>
      <c r="L36" s="68"/>
    </row>
    <row r="37" spans="2:27" ht="15" customHeight="1" x14ac:dyDescent="0.25">
      <c r="B37" s="3"/>
      <c r="C37" s="3"/>
      <c r="D37" s="3"/>
      <c r="E37" s="3"/>
      <c r="F37" s="3"/>
      <c r="G37" s="3"/>
      <c r="H37" s="3"/>
      <c r="I37" s="3"/>
      <c r="K37" s="66"/>
    </row>
    <row r="38" spans="2:27" x14ac:dyDescent="0.25">
      <c r="B38" s="3"/>
      <c r="C38" s="3"/>
      <c r="D38" s="3"/>
      <c r="E38" s="3"/>
      <c r="F38" s="3"/>
      <c r="G38" s="3"/>
      <c r="H38" s="3"/>
      <c r="I38" s="3"/>
    </row>
    <row r="39" spans="2:27" x14ac:dyDescent="0.25">
      <c r="B39" s="3"/>
      <c r="C39" s="3"/>
      <c r="D39" s="3"/>
      <c r="E39" s="3"/>
      <c r="F39" s="3"/>
      <c r="G39" s="3"/>
      <c r="H39" s="3"/>
      <c r="I39" s="3"/>
    </row>
    <row r="40" spans="2:27" x14ac:dyDescent="0.25">
      <c r="B40" s="3"/>
      <c r="C40" s="3"/>
      <c r="D40" s="3"/>
      <c r="E40" s="3"/>
      <c r="F40" s="3"/>
      <c r="G40" s="3"/>
      <c r="H40" s="3"/>
      <c r="I40" s="3"/>
    </row>
    <row r="41" spans="2:27" x14ac:dyDescent="0.25">
      <c r="B41" s="3"/>
      <c r="C41" s="3"/>
      <c r="D41" s="3"/>
      <c r="E41" s="3"/>
      <c r="F41" s="3"/>
      <c r="G41" s="3"/>
      <c r="H41" s="3"/>
      <c r="I41" s="3"/>
    </row>
    <row r="42" spans="2:27" x14ac:dyDescent="0.25">
      <c r="B42" s="3"/>
      <c r="C42" s="3"/>
      <c r="D42" s="3"/>
      <c r="E42" s="3"/>
      <c r="F42" s="3"/>
      <c r="G42" s="3"/>
      <c r="H42" s="3"/>
      <c r="I42" s="3"/>
    </row>
    <row r="43" spans="2:27" x14ac:dyDescent="0.25">
      <c r="B43" s="3"/>
      <c r="C43" s="3"/>
      <c r="D43" s="3"/>
      <c r="E43" s="3"/>
      <c r="F43" s="3"/>
      <c r="G43" s="3"/>
      <c r="H43" s="3"/>
      <c r="I43" s="3"/>
    </row>
    <row r="44" spans="2:27" x14ac:dyDescent="0.25">
      <c r="B44" s="3"/>
      <c r="C44" s="3"/>
      <c r="D44" s="3"/>
      <c r="E44" s="3"/>
      <c r="F44" s="3"/>
      <c r="G44" s="3"/>
      <c r="H44" s="3"/>
      <c r="I44" s="3"/>
    </row>
    <row r="45" spans="2:27" x14ac:dyDescent="0.25">
      <c r="B45" s="3"/>
      <c r="C45" s="3"/>
      <c r="D45" s="3"/>
      <c r="E45" s="3"/>
      <c r="F45" s="3"/>
      <c r="G45" s="3"/>
      <c r="H45" s="3"/>
      <c r="I45" s="3"/>
    </row>
    <row r="46" spans="2:27" x14ac:dyDescent="0.25">
      <c r="B46" s="3"/>
      <c r="C46" s="3"/>
      <c r="D46" s="3"/>
      <c r="E46" s="3"/>
      <c r="F46" s="3"/>
      <c r="G46" s="3"/>
      <c r="H46" s="3"/>
      <c r="I46" s="3"/>
    </row>
    <row r="47" spans="2:27" x14ac:dyDescent="0.25">
      <c r="C47" s="3"/>
      <c r="D47" s="3"/>
      <c r="E47" s="3"/>
      <c r="F47" s="3"/>
      <c r="G47" s="3"/>
      <c r="H47" s="3"/>
      <c r="I47" s="3"/>
    </row>
    <row r="48" spans="2:27" x14ac:dyDescent="0.25">
      <c r="C48" s="3"/>
      <c r="D48" s="3"/>
      <c r="E48" s="3"/>
      <c r="F48" s="3"/>
      <c r="G48" s="3"/>
      <c r="H48" s="3"/>
      <c r="I48" s="3"/>
    </row>
    <row r="49" spans="3:9" x14ac:dyDescent="0.25">
      <c r="C49" s="3"/>
      <c r="D49" s="3"/>
      <c r="E49" s="3"/>
      <c r="F49" s="3"/>
      <c r="G49" s="3"/>
      <c r="H49" s="3"/>
      <c r="I49" s="3"/>
    </row>
    <row r="50" spans="3:9" x14ac:dyDescent="0.25">
      <c r="C50" s="3"/>
      <c r="D50" s="3"/>
      <c r="E50" s="3"/>
      <c r="F50" s="3"/>
      <c r="G50" s="3"/>
      <c r="H50" s="3"/>
      <c r="I50" s="3"/>
    </row>
  </sheetData>
  <mergeCells count="41">
    <mergeCell ref="L33:AA34"/>
    <mergeCell ref="W25:X25"/>
    <mergeCell ref="C31:G31"/>
    <mergeCell ref="C29:G29"/>
    <mergeCell ref="C30:G30"/>
    <mergeCell ref="L27:AA28"/>
    <mergeCell ref="C28:I28"/>
    <mergeCell ref="F25:G25"/>
    <mergeCell ref="K30:L30"/>
    <mergeCell ref="L31:AA32"/>
    <mergeCell ref="Y25:Z25"/>
    <mergeCell ref="H25:I25"/>
    <mergeCell ref="G3:G4"/>
    <mergeCell ref="C36:G36"/>
    <mergeCell ref="C32:G32"/>
    <mergeCell ref="C33:G33"/>
    <mergeCell ref="C34:G34"/>
    <mergeCell ref="C35:G35"/>
    <mergeCell ref="H2:Z2"/>
    <mergeCell ref="L3:L4"/>
    <mergeCell ref="P3:P4"/>
    <mergeCell ref="O3:O4"/>
    <mergeCell ref="R3:R4"/>
    <mergeCell ref="Q3:Q4"/>
    <mergeCell ref="M3:M4"/>
    <mergeCell ref="AA2:AA4"/>
    <mergeCell ref="A1:AA1"/>
    <mergeCell ref="C2:G2"/>
    <mergeCell ref="H3:I3"/>
    <mergeCell ref="J3:K3"/>
    <mergeCell ref="U3:V3"/>
    <mergeCell ref="Y3:Z3"/>
    <mergeCell ref="N3:N4"/>
    <mergeCell ref="S3:T3"/>
    <mergeCell ref="A2:A4"/>
    <mergeCell ref="B2:B4"/>
    <mergeCell ref="C3:C4"/>
    <mergeCell ref="D3:D4"/>
    <mergeCell ref="E3:E4"/>
    <mergeCell ref="W3:X3"/>
    <mergeCell ref="F3:F4"/>
  </mergeCells>
  <pageMargins left="0.25" right="0.55000000000000004" top="0.65" bottom="0.65" header="0.45" footer="0.45"/>
  <pageSetup scale="58" fitToHeight="0" orientation="landscape" r:id="rId1"/>
  <headerFooter alignWithMargins="0">
    <oddFooter>&amp;CPage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92B150A379CA4D82DE7B4B07768A21" ma:contentTypeVersion="6" ma:contentTypeDescription="Create a new document." ma:contentTypeScope="" ma:versionID="0b0041fb7d6f8cd3af1e2498031a69b6">
  <xsd:schema xmlns:xsd="http://www.w3.org/2001/XMLSchema" xmlns:xs="http://www.w3.org/2001/XMLSchema" xmlns:p="http://schemas.microsoft.com/office/2006/metadata/properties" xmlns:ns2="9c16dc54-5a24-4afd-a61c-664ec7eab416" xmlns:ns3="858c12e5-36da-4bba-bc3f-1f1b9381ed30" targetNamespace="http://schemas.microsoft.com/office/2006/metadata/properties" ma:root="true" ma:fieldsID="4f0e703195dd2d0ff5250d31c685ddc1" ns2:_="" ns3:_="">
    <xsd:import namespace="9c16dc54-5a24-4afd-a61c-664ec7eab416"/>
    <xsd:import namespace="858c12e5-36da-4bba-bc3f-1f1b9381ed30"/>
    <xsd:element name="properties">
      <xsd:complexType>
        <xsd:sequence>
          <xsd:element name="documentManagement">
            <xsd:complexType>
              <xsd:all>
                <xsd:element ref="ns2:SharedWithUsers" minOccurs="0"/>
                <xsd:element ref="ns3:nqmt" minOccurs="0"/>
                <xsd:element ref="ns3:jwgg" minOccurs="0"/>
                <xsd:element ref="ns3:voq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16dc54-5a24-4afd-a61c-664ec7eab41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8c12e5-36da-4bba-bc3f-1f1b9381ed30" elementFormDefault="qualified">
    <xsd:import namespace="http://schemas.microsoft.com/office/2006/documentManagement/types"/>
    <xsd:import namespace="http://schemas.microsoft.com/office/infopath/2007/PartnerControls"/>
    <xsd:element name="nqmt" ma:index="9" nillable="true" ma:displayName="Folder" ma:internalName="nqmt">
      <xsd:simpleType>
        <xsd:restriction base="dms:Text"/>
      </xsd:simpleType>
    </xsd:element>
    <xsd:element name="jwgg" ma:index="10" nillable="true" ma:displayName="Folder" ma:internalName="jwgg">
      <xsd:simpleType>
        <xsd:restriction base="dms:Text"/>
      </xsd:simpleType>
    </xsd:element>
    <xsd:element name="voqf" ma:index="11" nillable="true" ma:displayName="Sub-Folder" ma:internalName="voqf">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ma:index="12" ma:displayName="Category"/>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qmt xmlns="858c12e5-36da-4bba-bc3f-1f1b9381ed30" xsi:nil="true"/>
    <jwgg xmlns="858c12e5-36da-4bba-bc3f-1f1b9381ed30" xsi:nil="true"/>
    <voqf xmlns="858c12e5-36da-4bba-bc3f-1f1b9381ed30" xsi:nil="true"/>
  </documentManagement>
</p:properties>
</file>

<file path=customXml/itemProps1.xml><?xml version="1.0" encoding="utf-8"?>
<ds:datastoreItem xmlns:ds="http://schemas.openxmlformats.org/officeDocument/2006/customXml" ds:itemID="{85229B11-B526-46D5-9D20-C9BC07262B6F}"/>
</file>

<file path=customXml/itemProps2.xml><?xml version="1.0" encoding="utf-8"?>
<ds:datastoreItem xmlns:ds="http://schemas.openxmlformats.org/officeDocument/2006/customXml" ds:itemID="{8A7BBF1E-3C2D-40A4-92DB-F9CBBEE09ECE}"/>
</file>

<file path=customXml/itemProps3.xml><?xml version="1.0" encoding="utf-8"?>
<ds:datastoreItem xmlns:ds="http://schemas.openxmlformats.org/officeDocument/2006/customXml" ds:itemID="{0640FFEA-6F48-4D9C-88BE-E511FC336A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Drainage Strs</vt:lpstr>
      <vt:lpstr>'Drainage Strs'!Print_Area</vt:lpstr>
      <vt:lpstr>'Drainage Strs'!Print_Titles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Wachter</dc:creator>
  <cp:lastModifiedBy>Vaughn, Mike S (KYTC)</cp:lastModifiedBy>
  <cp:lastPrinted>2025-09-01T01:08:40Z</cp:lastPrinted>
  <dcterms:created xsi:type="dcterms:W3CDTF">2015-03-30T17:35:23Z</dcterms:created>
  <dcterms:modified xsi:type="dcterms:W3CDTF">2025-09-01T15:02:59Z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0x0101001092B150A379CA4D82DE7B4B07768A21</vt:lpwstr>
  </property>
</Properties>
</file>