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Shaw\Desktop\"/>
    </mc:Choice>
  </mc:AlternateContent>
  <xr:revisionPtr revIDLastSave="0" documentId="13_ncr:1_{0D30D71D-D1DD-47C1-A617-52D7950E5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ion Hour Worksheet" sheetId="1" r:id="rId1"/>
  </sheets>
  <definedNames>
    <definedName name="_xlnm.Print_Area" localSheetId="0">'Production Hour Worksheet'!$A$2:$H$156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92" i="1"/>
  <c r="H93" i="1"/>
  <c r="H94" i="1"/>
  <c r="H95" i="1"/>
  <c r="H86" i="1"/>
  <c r="H85" i="1"/>
  <c r="H84" i="1"/>
  <c r="H82" i="1"/>
  <c r="H81" i="1"/>
  <c r="H80" i="1"/>
  <c r="H144" i="1"/>
  <c r="H140" i="1"/>
  <c r="H127" i="1"/>
  <c r="H126" i="1"/>
  <c r="H138" i="1"/>
  <c r="H137" i="1"/>
  <c r="H136" i="1"/>
  <c r="H135" i="1"/>
  <c r="H134" i="1"/>
  <c r="H133" i="1"/>
  <c r="H149" i="1"/>
  <c r="H148" i="1"/>
  <c r="H147" i="1"/>
  <c r="H146" i="1"/>
  <c r="H142" i="1"/>
  <c r="H141" i="1"/>
  <c r="H131" i="1"/>
  <c r="H130" i="1"/>
  <c r="H129" i="1"/>
  <c r="H128" i="1"/>
  <c r="H125" i="1"/>
  <c r="H123" i="1"/>
  <c r="H122" i="1"/>
  <c r="H117" i="1"/>
  <c r="H116" i="1"/>
  <c r="H115" i="1"/>
  <c r="H114" i="1"/>
  <c r="H112" i="1"/>
  <c r="H111" i="1"/>
  <c r="H110" i="1"/>
  <c r="H108" i="1"/>
  <c r="H107" i="1"/>
  <c r="H106" i="1"/>
  <c r="H105" i="1"/>
  <c r="H104" i="1"/>
  <c r="H102" i="1"/>
  <c r="H101" i="1"/>
  <c r="H100" i="1"/>
  <c r="H88" i="1"/>
  <c r="H70" i="1"/>
  <c r="H75" i="1"/>
  <c r="H74" i="1"/>
  <c r="H73" i="1"/>
  <c r="H72" i="1"/>
  <c r="H69" i="1"/>
  <c r="H68" i="1"/>
  <c r="H67" i="1"/>
  <c r="H66" i="1"/>
  <c r="H65" i="1"/>
  <c r="H64" i="1"/>
  <c r="H62" i="1"/>
  <c r="H61" i="1"/>
  <c r="H60" i="1"/>
  <c r="H59" i="1"/>
  <c r="H58" i="1"/>
  <c r="H56" i="1"/>
  <c r="H55" i="1"/>
  <c r="H54" i="1"/>
  <c r="H53" i="1"/>
  <c r="H43" i="1"/>
  <c r="H17" i="1"/>
  <c r="H90" i="1"/>
  <c r="H89" i="1"/>
  <c r="H16" i="1"/>
  <c r="H15" i="1"/>
  <c r="H22" i="1"/>
  <c r="H21" i="1"/>
  <c r="H20" i="1"/>
  <c r="H19" i="1"/>
  <c r="H26" i="1"/>
  <c r="H25" i="1"/>
  <c r="H24" i="1"/>
  <c r="H23" i="1"/>
  <c r="H48" i="1"/>
  <c r="H47" i="1"/>
  <c r="H46" i="1"/>
  <c r="H45" i="1"/>
  <c r="H42" i="1"/>
  <c r="H41" i="1"/>
  <c r="H40" i="1"/>
  <c r="H39" i="1"/>
  <c r="H38" i="1"/>
  <c r="H37" i="1"/>
  <c r="H36" i="1"/>
  <c r="H34" i="1"/>
  <c r="H32" i="1"/>
  <c r="H31" i="1"/>
  <c r="H30" i="1"/>
  <c r="H29" i="1"/>
  <c r="H28" i="1"/>
  <c r="H27" i="1"/>
  <c r="H33" i="1"/>
  <c r="H118" i="1" l="1"/>
  <c r="H155" i="1" s="1"/>
  <c r="H49" i="1"/>
  <c r="H152" i="1" s="1"/>
  <c r="H150" i="1"/>
  <c r="H156" i="1" s="1"/>
  <c r="H96" i="1"/>
  <c r="H154" i="1" s="1"/>
  <c r="H76" i="1"/>
  <c r="H153" i="1" s="1"/>
</calcChain>
</file>

<file path=xl/sharedStrings.xml><?xml version="1.0" encoding="utf-8"?>
<sst xmlns="http://schemas.openxmlformats.org/spreadsheetml/2006/main" count="221" uniqueCount="119">
  <si>
    <t>No.</t>
  </si>
  <si>
    <t>Item</t>
  </si>
  <si>
    <t>Crew</t>
  </si>
  <si>
    <t>Unit</t>
  </si>
  <si>
    <t>Mile</t>
  </si>
  <si>
    <t>LS</t>
  </si>
  <si>
    <t>Meetings</t>
  </si>
  <si>
    <t>Amount</t>
  </si>
  <si>
    <t>Hr / Unit</t>
  </si>
  <si>
    <t>Hours</t>
  </si>
  <si>
    <t>County</t>
  </si>
  <si>
    <t>Route</t>
  </si>
  <si>
    <t>Consultant</t>
  </si>
  <si>
    <t>Desc</t>
  </si>
  <si>
    <t>Reviewed By</t>
  </si>
  <si>
    <t>Prepared By</t>
  </si>
  <si>
    <t>Item No</t>
  </si>
  <si>
    <t>Date</t>
  </si>
  <si>
    <t>Project</t>
  </si>
  <si>
    <t>Project Administration &amp; Coordination</t>
  </si>
  <si>
    <t>Field Review</t>
  </si>
  <si>
    <t>Pre-Design Scoping Meeting</t>
  </si>
  <si>
    <t>Pre-Design Scoping Meeting Minutes, Produce and Distribute</t>
  </si>
  <si>
    <t>Coordination with Districts/Central Office/Consultants</t>
  </si>
  <si>
    <t>Plan Preparation</t>
  </si>
  <si>
    <t>Signing Estimate Of Quantities Sheet</t>
  </si>
  <si>
    <t>Signing Specifiation Sheets</t>
  </si>
  <si>
    <t>Signing General Notes and MOT Notes</t>
  </si>
  <si>
    <t>Misc Signing Detail Sheets</t>
  </si>
  <si>
    <t>Typical Standard Signs Detail Sheet</t>
  </si>
  <si>
    <t>Standard Detail for Interchange Signing</t>
  </si>
  <si>
    <t>Signing Plan Sheets</t>
  </si>
  <si>
    <t>Truss Plan and Details</t>
  </si>
  <si>
    <t>Panel/Sheet Sign Design using MicroStation &amp; GuideSIGN</t>
  </si>
  <si>
    <t>Cut Cross Sections for Panel Sign Design</t>
  </si>
  <si>
    <t>Draw Panel Signs on Cross Sections to Determine Beam Heights</t>
  </si>
  <si>
    <t>Panel Sign Detail Sheets</t>
  </si>
  <si>
    <t>Sheet Sign Detail Sheets (Standard Sheet Signs)</t>
  </si>
  <si>
    <t>Sheet Sign Detail Sheets (Non-Standard Sheet Signs)</t>
  </si>
  <si>
    <t>Beam Design for Panel Signs (Breakaway and Fixed)</t>
  </si>
  <si>
    <t>Calculate Signing Quantities</t>
  </si>
  <si>
    <t>Final Review &amp; Final Plan Set Preparation</t>
  </si>
  <si>
    <t>Develop Cost Estimate</t>
  </si>
  <si>
    <t>Signing Plan Review For Sign Messages/Layout</t>
  </si>
  <si>
    <t>Revise Plans from Signing Plan Review</t>
  </si>
  <si>
    <t>Final Signing Plan Review</t>
  </si>
  <si>
    <t>Revise Plans from Final Signing Review</t>
  </si>
  <si>
    <t>Submit Signing Plans to Plan Processing</t>
  </si>
  <si>
    <t>Revise Plans and Deliver Final Electronic Plan Package</t>
  </si>
  <si>
    <t>Shop Drawing Review</t>
  </si>
  <si>
    <t>EA</t>
  </si>
  <si>
    <t>Signing Plans TOTAL</t>
  </si>
  <si>
    <t>Signing Plans</t>
  </si>
  <si>
    <t>Striping Plans</t>
  </si>
  <si>
    <t>Striping Estimate Of Quantities Sheet</t>
  </si>
  <si>
    <t>Striping General Notes and Standard Drawings</t>
  </si>
  <si>
    <t>Prepare Striping Plan</t>
  </si>
  <si>
    <t>Calculate Striping Quantities</t>
  </si>
  <si>
    <t>Develop Traffic Control Plan and MOT Details</t>
  </si>
  <si>
    <t>Striping Plan Review</t>
  </si>
  <si>
    <t>Revise Plans from Striping Plan Review</t>
  </si>
  <si>
    <t>Final Striping Plan Review</t>
  </si>
  <si>
    <t>Revise Plans from Final Striping Review</t>
  </si>
  <si>
    <t>Submit Striping Plans to Plan Processing</t>
  </si>
  <si>
    <t>Traffic Signals</t>
  </si>
  <si>
    <t>Traffic Signals TOTAL</t>
  </si>
  <si>
    <t>Project Management/Project Setup</t>
  </si>
  <si>
    <t>Field Review/Utility Coordination</t>
  </si>
  <si>
    <t>Coordination Meeting</t>
  </si>
  <si>
    <t>Development of Plans</t>
  </si>
  <si>
    <t>Salsa Analysis and Review</t>
  </si>
  <si>
    <t>Evaluation/Addressing KAZC/FAA Impacts</t>
  </si>
  <si>
    <t>Development of Estimates and Install Items Lists</t>
  </si>
  <si>
    <t>Final Roadway Signal Plan Review</t>
  </si>
  <si>
    <t>Delivery of Final Plans (Including Standards)</t>
  </si>
  <si>
    <t>Striping Plans TOTAL</t>
  </si>
  <si>
    <t>Roadway Lighting</t>
  </si>
  <si>
    <t>Roadway Lighting TOTAL</t>
  </si>
  <si>
    <t>AGI32 2d</t>
  </si>
  <si>
    <t>AGI32 3d</t>
  </si>
  <si>
    <t>Development of Lighting Plan</t>
  </si>
  <si>
    <t>Voltage Drop</t>
  </si>
  <si>
    <t>Development of Estimates</t>
  </si>
  <si>
    <t>Final Roadway Lighting Plan Review</t>
  </si>
  <si>
    <t>Traffic Signal System Timing and Intersection Study</t>
  </si>
  <si>
    <t>Traffic Signal System Timing and Intersection Study TOTAL</t>
  </si>
  <si>
    <t>Project Management</t>
  </si>
  <si>
    <t>Data Collection</t>
  </si>
  <si>
    <t>Before and After Travel Time</t>
  </si>
  <si>
    <t>Travel To and From Site</t>
  </si>
  <si>
    <t>Analyze GPS Travel Time Data</t>
  </si>
  <si>
    <t>Turning Movement Count (Manual)</t>
  </si>
  <si>
    <t>Intersection Delay Count (Manual)</t>
  </si>
  <si>
    <t>Analyze Count Data</t>
  </si>
  <si>
    <t>Traffic Signal Timing Analysis &amp; Development</t>
  </si>
  <si>
    <t>Create Synchro Model (Calibrated)</t>
  </si>
  <si>
    <t>Develop (and Optimize) Timing Plans</t>
  </si>
  <si>
    <t>Conversion 170 Wapiti to 2070 MaxTime</t>
  </si>
  <si>
    <t>Program Coordination Timing</t>
  </si>
  <si>
    <t>Test Timing Plans</t>
  </si>
  <si>
    <t>Phasing Diagrams</t>
  </si>
  <si>
    <t>Implementation</t>
  </si>
  <si>
    <t>Field Implement and Adjust</t>
  </si>
  <si>
    <t>Remote Monitoring and Adjustments</t>
  </si>
  <si>
    <t>Report or Deliverables</t>
  </si>
  <si>
    <t>Report</t>
  </si>
  <si>
    <t>Hour</t>
  </si>
  <si>
    <t>V1 -  11/22/24</t>
  </si>
  <si>
    <t>Traffic Operations Production Hour Worksheet</t>
  </si>
  <si>
    <t xml:space="preserve">         Striping Plans</t>
  </si>
  <si>
    <t xml:space="preserve">         Traffic Signals</t>
  </si>
  <si>
    <t xml:space="preserve">         Roadway Lighting</t>
  </si>
  <si>
    <t xml:space="preserve">         Traffic Signal System Timing and Intersection Study</t>
  </si>
  <si>
    <t>Traffic Signal System Timing and Intersection Study Miscellaneous</t>
  </si>
  <si>
    <t>Roadway Lighting Miscellaneous</t>
  </si>
  <si>
    <t>Traffic Signals Miscellaneous</t>
  </si>
  <si>
    <t>Striping Plans Miscellaneous</t>
  </si>
  <si>
    <t>Signing Plans Miscellaneous</t>
  </si>
  <si>
    <t xml:space="preserve">         Signing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</si>
</sst>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5"/>
      <color rgb="FF2B6A97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b/>
      <sz val="18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rgb="FF333333"/>
      <name val="Arial"/>
      <family val="2"/>
    </font>
    <font>
      <b/>
      <sz val="11"/>
      <color rgb="FF00319C"/>
      <name val="Arial"/>
      <family val="2"/>
    </font>
    <font>
      <b/>
      <sz val="9"/>
      <color rgb="FFFFFFFF"/>
      <name val="Arial"/>
      <family val="2"/>
    </font>
    <font>
      <b/>
      <sz val="12"/>
      <color rgb="FF00319C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10"/>
      <color rgb="FF333333"/>
      <name val="Arial"/>
      <family val="2"/>
    </font>
    <font>
      <sz val="9"/>
      <color rgb="FFFF0000"/>
      <name val="Arial"/>
      <family val="2"/>
    </font>
    <font>
      <b/>
      <sz val="12"/>
      <color theme="5" tint="-0.499984740745262"/>
      <name val="Arial"/>
      <family val="2"/>
    </font>
    <font>
      <b/>
      <sz val="11"/>
      <color theme="5" tint="-0.499984740745262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CECCCE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top"/>
    </xf>
    <xf numFmtId="0" fontId="0" fillId="3" borderId="0" xfId="0" applyFill="1"/>
    <xf numFmtId="0" fontId="1" fillId="4" borderId="0" xfId="0" applyFont="1" applyFill="1" applyAlignment="1">
      <alignment horizontal="left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8" fillId="3" borderId="2" xfId="0" applyFont="1" applyFill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 wrapText="1"/>
    </xf>
    <xf numFmtId="49" fontId="16" fillId="5" borderId="0" xfId="0" applyNumberFormat="1" applyFont="1" applyFill="1" applyAlignment="1">
      <alignment horizontal="center" vertical="center" wrapText="1"/>
    </xf>
    <xf numFmtId="49" fontId="13" fillId="5" borderId="0" xfId="0" applyNumberFormat="1" applyFont="1" applyFill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49" fontId="14" fillId="6" borderId="10" xfId="0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2" xfId="0" applyNumberFormat="1" applyFont="1" applyFill="1" applyBorder="1" applyAlignment="1">
      <alignment horizontal="left" vertical="center"/>
    </xf>
    <xf numFmtId="49" fontId="21" fillId="6" borderId="4" xfId="0" applyNumberFormat="1" applyFont="1" applyFill="1" applyBorder="1" applyAlignment="1">
      <alignment horizontal="left" vertical="center"/>
    </xf>
    <xf numFmtId="49" fontId="21" fillId="6" borderId="3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49" fontId="20" fillId="6" borderId="12" xfId="0" applyNumberFormat="1" applyFont="1" applyFill="1" applyBorder="1" applyAlignment="1">
      <alignment horizontal="left" vertical="center"/>
    </xf>
    <xf numFmtId="49" fontId="20" fillId="6" borderId="13" xfId="0" applyNumberFormat="1" applyFont="1" applyFill="1" applyBorder="1" applyAlignment="1">
      <alignment horizontal="left" vertical="center"/>
    </xf>
    <xf numFmtId="49" fontId="20" fillId="6" borderId="14" xfId="0" applyNumberFormat="1" applyFont="1" applyFill="1" applyBorder="1" applyAlignment="1">
      <alignment horizontal="left" vertical="center"/>
    </xf>
    <xf numFmtId="49" fontId="20" fillId="6" borderId="15" xfId="0" applyNumberFormat="1" applyFont="1" applyFill="1" applyBorder="1" applyAlignment="1">
      <alignment horizontal="left" vertical="center"/>
    </xf>
    <xf numFmtId="49" fontId="20" fillId="6" borderId="4" xfId="0" applyNumberFormat="1" applyFont="1" applyFill="1" applyBorder="1" applyAlignment="1">
      <alignment horizontal="left" vertical="center"/>
    </xf>
    <xf numFmtId="49" fontId="20" fillId="6" borderId="3" xfId="0" applyNumberFormat="1" applyFont="1" applyFill="1" applyBorder="1" applyAlignment="1">
      <alignment horizontal="left" vertical="center"/>
    </xf>
    <xf numFmtId="49" fontId="20" fillId="6" borderId="16" xfId="0" applyNumberFormat="1" applyFont="1" applyFill="1" applyBorder="1" applyAlignment="1">
      <alignment horizontal="left" vertical="center"/>
    </xf>
    <xf numFmtId="49" fontId="20" fillId="6" borderId="17" xfId="0" applyNumberFormat="1" applyFont="1" applyFill="1" applyBorder="1" applyAlignment="1">
      <alignment horizontal="left" vertical="center"/>
    </xf>
    <xf numFmtId="49" fontId="20" fillId="6" borderId="18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18" fillId="3" borderId="4" xfId="0" applyFont="1" applyFill="1" applyBorder="1" applyAlignment="1">
      <alignment horizontal="left" vertical="top"/>
    </xf>
    <xf numFmtId="49" fontId="2" fillId="3" borderId="8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8" fillId="3" borderId="4" xfId="0" applyFont="1" applyFill="1" applyBorder="1" applyAlignment="1" applyProtection="1">
      <alignment horizontal="center" vertical="top"/>
      <protection locked="0"/>
    </xf>
    <xf numFmtId="0" fontId="18" fillId="3" borderId="3" xfId="0" applyFont="1" applyFill="1" applyBorder="1" applyAlignment="1" applyProtection="1">
      <alignment horizontal="center" vertical="top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top"/>
      <protection locked="0"/>
    </xf>
    <xf numFmtId="0" fontId="9" fillId="3" borderId="3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>
      <alignment horizontal="left" vertical="center"/>
    </xf>
    <xf numFmtId="49" fontId="3" fillId="5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CCCE"/>
      <color rgb="FFDAD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7"/>
  <sheetViews>
    <sheetView showZeros="0" tabSelected="1" zoomScaleNormal="100" workbookViewId="0">
      <selection activeCell="B5" sqref="B5:C5"/>
    </sheetView>
  </sheetViews>
  <sheetFormatPr defaultRowHeight="12.75" x14ac:dyDescent="0.2"/>
  <cols>
    <col min="1" max="1" width="7.7109375" style="3" customWidth="1"/>
    <col min="2" max="2" width="48.42578125" style="3" customWidth="1"/>
    <col min="3" max="3" width="15" style="3" customWidth="1"/>
    <col min="4" max="4" width="5.85546875" style="13" customWidth="1"/>
    <col min="5" max="5" width="10.7109375" style="3" customWidth="1"/>
    <col min="6" max="7" width="8.85546875" style="9"/>
    <col min="8" max="8" width="8.85546875" style="16"/>
  </cols>
  <sheetData>
    <row r="1" spans="1:8" s="1" customFormat="1" ht="3.75" customHeight="1" x14ac:dyDescent="0.2">
      <c r="A1" s="2"/>
      <c r="B1" s="2"/>
      <c r="C1" s="2"/>
      <c r="D1" s="10"/>
      <c r="E1" s="2"/>
      <c r="F1" s="8"/>
      <c r="G1" s="8"/>
      <c r="H1" s="14"/>
    </row>
    <row r="2" spans="1:8" s="1" customFormat="1" ht="31.5" customHeight="1" x14ac:dyDescent="0.2">
      <c r="A2" s="97" t="s">
        <v>108</v>
      </c>
      <c r="B2" s="97"/>
      <c r="C2" s="97"/>
      <c r="D2" s="97"/>
      <c r="E2" s="97"/>
      <c r="F2" s="97"/>
      <c r="G2" s="97"/>
      <c r="H2" s="97"/>
    </row>
    <row r="3" spans="1:8" s="1" customFormat="1" ht="14.85" customHeight="1" x14ac:dyDescent="0.2">
      <c r="A3" s="2"/>
      <c r="B3" s="2"/>
      <c r="C3" s="2"/>
      <c r="D3" s="10"/>
      <c r="E3" s="2"/>
      <c r="F3" s="8"/>
      <c r="G3" s="8" t="s">
        <v>107</v>
      </c>
      <c r="H3" s="14"/>
    </row>
    <row r="4" spans="1:8" s="1" customFormat="1" ht="14.85" customHeight="1" x14ac:dyDescent="0.2">
      <c r="A4" s="103"/>
      <c r="B4" s="103"/>
      <c r="C4" s="103"/>
      <c r="D4" s="103"/>
      <c r="E4" s="103"/>
      <c r="F4" s="103"/>
      <c r="G4" s="103"/>
      <c r="H4" s="103"/>
    </row>
    <row r="5" spans="1:8" s="1" customFormat="1" ht="24" customHeight="1" x14ac:dyDescent="0.2">
      <c r="A5" s="34" t="s">
        <v>10</v>
      </c>
      <c r="B5" s="93"/>
      <c r="C5" s="94"/>
      <c r="D5" s="81" t="s">
        <v>18</v>
      </c>
      <c r="E5" s="82"/>
      <c r="F5" s="101"/>
      <c r="G5" s="101"/>
      <c r="H5" s="102"/>
    </row>
    <row r="6" spans="1:8" s="1" customFormat="1" ht="24" customHeight="1" x14ac:dyDescent="0.2">
      <c r="A6" s="27" t="s">
        <v>11</v>
      </c>
      <c r="B6" s="95"/>
      <c r="C6" s="96"/>
      <c r="D6" s="79" t="s">
        <v>12</v>
      </c>
      <c r="E6" s="80"/>
      <c r="F6" s="101"/>
      <c r="G6" s="101"/>
      <c r="H6" s="102"/>
    </row>
    <row r="7" spans="1:8" s="1" customFormat="1" ht="26.65" customHeight="1" x14ac:dyDescent="0.2">
      <c r="A7" s="27" t="s">
        <v>13</v>
      </c>
      <c r="B7" s="95"/>
      <c r="C7" s="96"/>
      <c r="D7" s="79" t="s">
        <v>14</v>
      </c>
      <c r="E7" s="80"/>
      <c r="F7" s="101"/>
      <c r="G7" s="101"/>
      <c r="H7" s="102"/>
    </row>
    <row r="8" spans="1:8" s="1" customFormat="1" ht="25.5" customHeight="1" x14ac:dyDescent="0.2">
      <c r="A8" s="98"/>
      <c r="B8" s="99"/>
      <c r="C8" s="100"/>
      <c r="D8" s="79" t="s">
        <v>15</v>
      </c>
      <c r="E8" s="80"/>
      <c r="F8" s="101"/>
      <c r="G8" s="101"/>
      <c r="H8" s="102"/>
    </row>
    <row r="9" spans="1:8" s="1" customFormat="1" ht="21.95" customHeight="1" x14ac:dyDescent="0.2">
      <c r="A9" s="27" t="s">
        <v>16</v>
      </c>
      <c r="B9" s="95"/>
      <c r="C9" s="96"/>
      <c r="D9" s="79" t="s">
        <v>17</v>
      </c>
      <c r="E9" s="80"/>
      <c r="F9" s="101"/>
      <c r="G9" s="101"/>
      <c r="H9" s="102"/>
    </row>
    <row r="10" spans="1:8" s="1" customFormat="1" ht="21.95" customHeight="1" x14ac:dyDescent="0.2">
      <c r="A10" s="83"/>
      <c r="B10" s="83"/>
      <c r="C10" s="83"/>
      <c r="D10" s="83"/>
      <c r="E10" s="83"/>
      <c r="F10" s="83"/>
      <c r="G10" s="83"/>
      <c r="H10" s="83"/>
    </row>
    <row r="11" spans="1:8" s="1" customFormat="1" ht="21.95" customHeight="1" x14ac:dyDescent="0.2">
      <c r="A11" s="37" t="s">
        <v>0</v>
      </c>
      <c r="B11" s="104" t="s">
        <v>1</v>
      </c>
      <c r="C11" s="104"/>
      <c r="D11" s="38" t="s">
        <v>2</v>
      </c>
      <c r="E11" s="37" t="s">
        <v>3</v>
      </c>
      <c r="F11" s="39" t="s">
        <v>7</v>
      </c>
      <c r="G11" s="39" t="s">
        <v>8</v>
      </c>
      <c r="H11" s="39" t="s">
        <v>9</v>
      </c>
    </row>
    <row r="12" spans="1:8" s="1" customFormat="1" ht="25.5" customHeight="1" x14ac:dyDescent="0.2">
      <c r="A12" s="57" t="s">
        <v>52</v>
      </c>
      <c r="B12" s="58"/>
      <c r="C12" s="58"/>
      <c r="D12" s="58"/>
      <c r="E12" s="58"/>
      <c r="F12" s="58"/>
      <c r="G12" s="58"/>
      <c r="H12" s="59"/>
    </row>
    <row r="13" spans="1:8" s="1" customFormat="1" ht="21" customHeight="1" x14ac:dyDescent="0.2">
      <c r="A13" s="70" t="s">
        <v>19</v>
      </c>
      <c r="B13" s="71"/>
      <c r="C13" s="71"/>
      <c r="D13" s="71"/>
      <c r="E13" s="71"/>
      <c r="F13" s="71"/>
      <c r="G13" s="71"/>
      <c r="H13" s="72"/>
    </row>
    <row r="14" spans="1:8" s="1" customFormat="1" ht="21" customHeight="1" x14ac:dyDescent="0.2">
      <c r="A14" s="20">
        <v>1</v>
      </c>
      <c r="B14" s="90" t="s">
        <v>20</v>
      </c>
      <c r="C14" s="91"/>
      <c r="D14" s="21">
        <v>1</v>
      </c>
      <c r="E14" s="22" t="s">
        <v>5</v>
      </c>
      <c r="F14" s="45"/>
      <c r="G14" s="45"/>
      <c r="H14" s="15">
        <f>ROUND((D14*F14*G14),0)</f>
        <v>0</v>
      </c>
    </row>
    <row r="15" spans="1:8" s="1" customFormat="1" ht="21" customHeight="1" x14ac:dyDescent="0.2">
      <c r="A15" s="4">
        <v>2</v>
      </c>
      <c r="B15" s="90" t="s">
        <v>21</v>
      </c>
      <c r="C15" s="91"/>
      <c r="D15" s="11">
        <v>1</v>
      </c>
      <c r="E15" s="5" t="s">
        <v>5</v>
      </c>
      <c r="F15" s="46"/>
      <c r="G15" s="46"/>
      <c r="H15" s="15">
        <f t="shared" ref="H15:H16" si="0">ROUND((D15*F15*G15),0)</f>
        <v>0</v>
      </c>
    </row>
    <row r="16" spans="1:8" s="1" customFormat="1" ht="21" customHeight="1" x14ac:dyDescent="0.2">
      <c r="A16" s="17">
        <v>3</v>
      </c>
      <c r="B16" s="90" t="s">
        <v>22</v>
      </c>
      <c r="C16" s="91"/>
      <c r="D16" s="18">
        <v>1</v>
      </c>
      <c r="E16" s="19" t="s">
        <v>5</v>
      </c>
      <c r="F16" s="47"/>
      <c r="G16" s="47"/>
      <c r="H16" s="15">
        <f t="shared" si="0"/>
        <v>0</v>
      </c>
    </row>
    <row r="17" spans="1:8" s="1" customFormat="1" ht="21" customHeight="1" x14ac:dyDescent="0.2">
      <c r="A17" s="17">
        <v>4</v>
      </c>
      <c r="B17" s="90" t="s">
        <v>23</v>
      </c>
      <c r="C17" s="91"/>
      <c r="D17" s="18">
        <v>1</v>
      </c>
      <c r="E17" s="19" t="s">
        <v>5</v>
      </c>
      <c r="F17" s="47"/>
      <c r="G17" s="47"/>
      <c r="H17" s="15">
        <f t="shared" ref="H17" si="1">ROUND((D17*F17*G17),0)</f>
        <v>0</v>
      </c>
    </row>
    <row r="18" spans="1:8" s="1" customFormat="1" ht="21" customHeight="1" x14ac:dyDescent="0.2">
      <c r="A18" s="70" t="s">
        <v>24</v>
      </c>
      <c r="B18" s="71"/>
      <c r="C18" s="71"/>
      <c r="D18" s="71"/>
      <c r="E18" s="71"/>
      <c r="F18" s="71"/>
      <c r="G18" s="71"/>
      <c r="H18" s="72"/>
    </row>
    <row r="19" spans="1:8" s="1" customFormat="1" ht="21" customHeight="1" x14ac:dyDescent="0.2">
      <c r="A19" s="20">
        <v>5</v>
      </c>
      <c r="B19" s="90" t="s">
        <v>25</v>
      </c>
      <c r="C19" s="91"/>
      <c r="D19" s="21">
        <v>1</v>
      </c>
      <c r="E19" s="22" t="s">
        <v>5</v>
      </c>
      <c r="F19" s="45"/>
      <c r="G19" s="45"/>
      <c r="H19" s="15">
        <f t="shared" ref="H19:H22" si="2">ROUND((D19*F19*G19),0)</f>
        <v>0</v>
      </c>
    </row>
    <row r="20" spans="1:8" s="1" customFormat="1" ht="21" customHeight="1" x14ac:dyDescent="0.2">
      <c r="A20" s="4">
        <v>6</v>
      </c>
      <c r="B20" s="90" t="s">
        <v>26</v>
      </c>
      <c r="C20" s="91"/>
      <c r="D20" s="11">
        <v>1</v>
      </c>
      <c r="E20" s="5" t="s">
        <v>50</v>
      </c>
      <c r="F20" s="46"/>
      <c r="G20" s="46"/>
      <c r="H20" s="15">
        <f t="shared" si="2"/>
        <v>0</v>
      </c>
    </row>
    <row r="21" spans="1:8" s="1" customFormat="1" ht="21" customHeight="1" x14ac:dyDescent="0.2">
      <c r="A21" s="4">
        <v>7</v>
      </c>
      <c r="B21" s="86" t="s">
        <v>27</v>
      </c>
      <c r="C21" s="87"/>
      <c r="D21" s="11">
        <v>1</v>
      </c>
      <c r="E21" s="6" t="s">
        <v>50</v>
      </c>
      <c r="F21" s="46"/>
      <c r="G21" s="46"/>
      <c r="H21" s="15">
        <f t="shared" si="2"/>
        <v>0</v>
      </c>
    </row>
    <row r="22" spans="1:8" s="1" customFormat="1" ht="21" customHeight="1" x14ac:dyDescent="0.2">
      <c r="A22" s="36">
        <v>8</v>
      </c>
      <c r="B22" s="88" t="s">
        <v>28</v>
      </c>
      <c r="C22" s="89"/>
      <c r="D22" s="12">
        <v>1</v>
      </c>
      <c r="E22" s="7" t="s">
        <v>5</v>
      </c>
      <c r="F22" s="48"/>
      <c r="G22" s="46"/>
      <c r="H22" s="15">
        <f t="shared" si="2"/>
        <v>0</v>
      </c>
    </row>
    <row r="23" spans="1:8" s="1" customFormat="1" ht="21" customHeight="1" x14ac:dyDescent="0.2">
      <c r="A23" s="36">
        <v>9</v>
      </c>
      <c r="B23" s="88" t="s">
        <v>29</v>
      </c>
      <c r="C23" s="89"/>
      <c r="D23" s="12">
        <v>1</v>
      </c>
      <c r="E23" s="7" t="s">
        <v>50</v>
      </c>
      <c r="F23" s="48"/>
      <c r="G23" s="46"/>
      <c r="H23" s="15">
        <f t="shared" ref="H23:H26" si="3">ROUND((D23*F23*G23),0)</f>
        <v>0</v>
      </c>
    </row>
    <row r="24" spans="1:8" s="1" customFormat="1" ht="21" customHeight="1" x14ac:dyDescent="0.2">
      <c r="A24" s="36">
        <v>10</v>
      </c>
      <c r="B24" s="88" t="s">
        <v>30</v>
      </c>
      <c r="C24" s="89"/>
      <c r="D24" s="12">
        <v>1</v>
      </c>
      <c r="E24" s="7" t="s">
        <v>50</v>
      </c>
      <c r="F24" s="48"/>
      <c r="G24" s="46"/>
      <c r="H24" s="15">
        <f t="shared" si="3"/>
        <v>0</v>
      </c>
    </row>
    <row r="25" spans="1:8" s="1" customFormat="1" ht="21" customHeight="1" x14ac:dyDescent="0.2">
      <c r="A25" s="36">
        <v>11</v>
      </c>
      <c r="B25" s="88" t="s">
        <v>31</v>
      </c>
      <c r="C25" s="89"/>
      <c r="D25" s="21">
        <v>1</v>
      </c>
      <c r="E25" s="7" t="s">
        <v>0</v>
      </c>
      <c r="F25" s="48"/>
      <c r="G25" s="46"/>
      <c r="H25" s="15">
        <f t="shared" si="3"/>
        <v>0</v>
      </c>
    </row>
    <row r="26" spans="1:8" s="1" customFormat="1" ht="21" customHeight="1" x14ac:dyDescent="0.2">
      <c r="A26" s="36">
        <v>12</v>
      </c>
      <c r="B26" s="88" t="s">
        <v>32</v>
      </c>
      <c r="C26" s="89"/>
      <c r="D26" s="11">
        <v>1</v>
      </c>
      <c r="E26" s="7" t="s">
        <v>50</v>
      </c>
      <c r="F26" s="48"/>
      <c r="G26" s="46"/>
      <c r="H26" s="15">
        <f t="shared" si="3"/>
        <v>0</v>
      </c>
    </row>
    <row r="27" spans="1:8" s="1" customFormat="1" ht="21" customHeight="1" x14ac:dyDescent="0.2">
      <c r="A27" s="36">
        <v>13</v>
      </c>
      <c r="B27" s="88" t="s">
        <v>33</v>
      </c>
      <c r="C27" s="89"/>
      <c r="D27" s="11">
        <v>1</v>
      </c>
      <c r="E27" s="7" t="s">
        <v>0</v>
      </c>
      <c r="F27" s="48"/>
      <c r="G27" s="46"/>
      <c r="H27" s="15">
        <f t="shared" ref="H27:H32" si="4">ROUND((D27*F27*G27),0)</f>
        <v>0</v>
      </c>
    </row>
    <row r="28" spans="1:8" s="1" customFormat="1" ht="21" customHeight="1" x14ac:dyDescent="0.2">
      <c r="A28" s="35">
        <v>14</v>
      </c>
      <c r="B28" s="88" t="s">
        <v>34</v>
      </c>
      <c r="C28" s="89"/>
      <c r="D28" s="12">
        <v>1</v>
      </c>
      <c r="E28" s="23" t="s">
        <v>50</v>
      </c>
      <c r="F28" s="49"/>
      <c r="G28" s="50"/>
      <c r="H28" s="15">
        <f t="shared" si="4"/>
        <v>0</v>
      </c>
    </row>
    <row r="29" spans="1:8" s="1" customFormat="1" ht="21" customHeight="1" x14ac:dyDescent="0.2">
      <c r="A29" s="36">
        <v>15</v>
      </c>
      <c r="B29" s="88" t="s">
        <v>35</v>
      </c>
      <c r="C29" s="89"/>
      <c r="D29" s="12">
        <v>1</v>
      </c>
      <c r="E29" s="7" t="s">
        <v>0</v>
      </c>
      <c r="F29" s="48"/>
      <c r="G29" s="46"/>
      <c r="H29" s="15">
        <f t="shared" si="4"/>
        <v>0</v>
      </c>
    </row>
    <row r="30" spans="1:8" s="1" customFormat="1" ht="21" customHeight="1" x14ac:dyDescent="0.2">
      <c r="A30" s="36">
        <v>16</v>
      </c>
      <c r="B30" s="88" t="s">
        <v>36</v>
      </c>
      <c r="C30" s="89"/>
      <c r="D30" s="12">
        <v>1</v>
      </c>
      <c r="E30" s="7" t="s">
        <v>0</v>
      </c>
      <c r="F30" s="48"/>
      <c r="G30" s="46"/>
      <c r="H30" s="15">
        <f t="shared" si="4"/>
        <v>0</v>
      </c>
    </row>
    <row r="31" spans="1:8" s="1" customFormat="1" ht="21" customHeight="1" x14ac:dyDescent="0.2">
      <c r="A31" s="4">
        <v>17</v>
      </c>
      <c r="B31" s="90" t="s">
        <v>37</v>
      </c>
      <c r="C31" s="91"/>
      <c r="D31" s="21">
        <v>1</v>
      </c>
      <c r="E31" s="7" t="s">
        <v>0</v>
      </c>
      <c r="F31" s="51"/>
      <c r="G31" s="46"/>
      <c r="H31" s="15">
        <f t="shared" si="4"/>
        <v>0</v>
      </c>
    </row>
    <row r="32" spans="1:8" s="1" customFormat="1" ht="21" customHeight="1" x14ac:dyDescent="0.2">
      <c r="A32" s="4">
        <v>18</v>
      </c>
      <c r="B32" s="90" t="s">
        <v>38</v>
      </c>
      <c r="C32" s="91"/>
      <c r="D32" s="11">
        <v>1</v>
      </c>
      <c r="E32" s="7" t="s">
        <v>0</v>
      </c>
      <c r="F32" s="46"/>
      <c r="G32" s="51"/>
      <c r="H32" s="15">
        <f t="shared" si="4"/>
        <v>0</v>
      </c>
    </row>
    <row r="33" spans="1:8" s="1" customFormat="1" ht="21" customHeight="1" x14ac:dyDescent="0.2">
      <c r="A33" s="4">
        <v>19</v>
      </c>
      <c r="B33" s="90" t="s">
        <v>39</v>
      </c>
      <c r="C33" s="91"/>
      <c r="D33" s="11">
        <v>1</v>
      </c>
      <c r="E33" s="7" t="s">
        <v>5</v>
      </c>
      <c r="F33" s="46"/>
      <c r="G33" s="46"/>
      <c r="H33" s="15">
        <f>ROUND((D33*F33*G33),0)</f>
        <v>0</v>
      </c>
    </row>
    <row r="34" spans="1:8" s="1" customFormat="1" ht="21" customHeight="1" x14ac:dyDescent="0.2">
      <c r="A34" s="4">
        <v>20</v>
      </c>
      <c r="B34" s="90" t="s">
        <v>40</v>
      </c>
      <c r="C34" s="91"/>
      <c r="D34" s="12">
        <v>1</v>
      </c>
      <c r="E34" s="7" t="s">
        <v>5</v>
      </c>
      <c r="F34" s="46"/>
      <c r="G34" s="46"/>
      <c r="H34" s="15">
        <f t="shared" ref="H34" si="5">ROUND((D34*F34*G34),0)</f>
        <v>0</v>
      </c>
    </row>
    <row r="35" spans="1:8" s="1" customFormat="1" ht="21" customHeight="1" x14ac:dyDescent="0.2">
      <c r="A35" s="70" t="s">
        <v>41</v>
      </c>
      <c r="B35" s="71"/>
      <c r="C35" s="71"/>
      <c r="D35" s="71"/>
      <c r="E35" s="71"/>
      <c r="F35" s="71"/>
      <c r="G35" s="71"/>
      <c r="H35" s="72"/>
    </row>
    <row r="36" spans="1:8" s="1" customFormat="1" ht="21" customHeight="1" x14ac:dyDescent="0.2">
      <c r="A36" s="4">
        <v>21</v>
      </c>
      <c r="B36" s="90" t="s">
        <v>42</v>
      </c>
      <c r="C36" s="91"/>
      <c r="D36" s="12">
        <v>1</v>
      </c>
      <c r="E36" s="7" t="s">
        <v>5</v>
      </c>
      <c r="F36" s="46"/>
      <c r="G36" s="46"/>
      <c r="H36" s="15">
        <f t="shared" ref="H36:H38" si="6">ROUND((D36*F36*G36),0)</f>
        <v>0</v>
      </c>
    </row>
    <row r="37" spans="1:8" s="1" customFormat="1" ht="21" customHeight="1" x14ac:dyDescent="0.2">
      <c r="A37" s="4">
        <v>22</v>
      </c>
      <c r="B37" s="90" t="s">
        <v>43</v>
      </c>
      <c r="C37" s="91"/>
      <c r="D37" s="11">
        <v>1</v>
      </c>
      <c r="E37" s="5" t="s">
        <v>5</v>
      </c>
      <c r="F37" s="46"/>
      <c r="G37" s="46"/>
      <c r="H37" s="15">
        <f t="shared" si="6"/>
        <v>0</v>
      </c>
    </row>
    <row r="38" spans="1:8" s="1" customFormat="1" ht="21" customHeight="1" x14ac:dyDescent="0.2">
      <c r="A38" s="4">
        <v>23</v>
      </c>
      <c r="B38" s="90" t="s">
        <v>44</v>
      </c>
      <c r="C38" s="91"/>
      <c r="D38" s="12">
        <v>1</v>
      </c>
      <c r="E38" s="5" t="s">
        <v>5</v>
      </c>
      <c r="F38" s="46"/>
      <c r="G38" s="46"/>
      <c r="H38" s="15">
        <f t="shared" si="6"/>
        <v>0</v>
      </c>
    </row>
    <row r="39" spans="1:8" s="1" customFormat="1" ht="21" customHeight="1" x14ac:dyDescent="0.2">
      <c r="A39" s="4">
        <v>24</v>
      </c>
      <c r="B39" s="86" t="s">
        <v>45</v>
      </c>
      <c r="C39" s="87"/>
      <c r="D39" s="11">
        <v>1</v>
      </c>
      <c r="E39" s="5" t="s">
        <v>5</v>
      </c>
      <c r="F39" s="46"/>
      <c r="G39" s="46"/>
      <c r="H39" s="15">
        <f t="shared" ref="H39:H41" si="7">ROUND((D39*F39*G39),0)</f>
        <v>0</v>
      </c>
    </row>
    <row r="40" spans="1:8" s="1" customFormat="1" ht="21" customHeight="1" x14ac:dyDescent="0.2">
      <c r="A40" s="4">
        <v>25</v>
      </c>
      <c r="B40" s="90" t="s">
        <v>46</v>
      </c>
      <c r="C40" s="91"/>
      <c r="D40" s="12">
        <v>1</v>
      </c>
      <c r="E40" s="5" t="s">
        <v>5</v>
      </c>
      <c r="F40" s="46"/>
      <c r="G40" s="46"/>
      <c r="H40" s="15">
        <f t="shared" si="7"/>
        <v>0</v>
      </c>
    </row>
    <row r="41" spans="1:8" s="1" customFormat="1" ht="21" customHeight="1" x14ac:dyDescent="0.2">
      <c r="A41" s="4">
        <v>26</v>
      </c>
      <c r="B41" s="90" t="s">
        <v>47</v>
      </c>
      <c r="C41" s="91"/>
      <c r="D41" s="11">
        <v>1</v>
      </c>
      <c r="E41" s="5" t="s">
        <v>5</v>
      </c>
      <c r="F41" s="46"/>
      <c r="G41" s="46"/>
      <c r="H41" s="15">
        <f t="shared" si="7"/>
        <v>0</v>
      </c>
    </row>
    <row r="42" spans="1:8" s="1" customFormat="1" ht="21" customHeight="1" x14ac:dyDescent="0.2">
      <c r="A42" s="4">
        <v>27</v>
      </c>
      <c r="B42" s="90" t="s">
        <v>48</v>
      </c>
      <c r="C42" s="91"/>
      <c r="D42" s="12">
        <v>1</v>
      </c>
      <c r="E42" s="5" t="s">
        <v>5</v>
      </c>
      <c r="F42" s="46"/>
      <c r="G42" s="46"/>
      <c r="H42" s="15">
        <f t="shared" ref="H42:H48" si="8">ROUND((D42*F42*G42),0)</f>
        <v>0</v>
      </c>
    </row>
    <row r="43" spans="1:8" s="1" customFormat="1" ht="21" customHeight="1" x14ac:dyDescent="0.2">
      <c r="A43" s="4">
        <v>28</v>
      </c>
      <c r="B43" s="90" t="s">
        <v>49</v>
      </c>
      <c r="C43" s="91"/>
      <c r="D43" s="11">
        <v>1</v>
      </c>
      <c r="E43" s="5" t="s">
        <v>5</v>
      </c>
      <c r="F43" s="46"/>
      <c r="G43" s="46"/>
      <c r="H43" s="15">
        <f>ROUND((D43*F43*G43),0)</f>
        <v>0</v>
      </c>
    </row>
    <row r="44" spans="1:8" s="1" customFormat="1" ht="21" customHeight="1" x14ac:dyDescent="0.2">
      <c r="A44" s="70" t="s">
        <v>117</v>
      </c>
      <c r="B44" s="71"/>
      <c r="C44" s="71"/>
      <c r="D44" s="71"/>
      <c r="E44" s="71"/>
      <c r="F44" s="71"/>
      <c r="G44" s="71"/>
      <c r="H44" s="72"/>
    </row>
    <row r="45" spans="1:8" s="1" customFormat="1" ht="21" customHeight="1" x14ac:dyDescent="0.2">
      <c r="A45" s="4"/>
      <c r="B45" s="84"/>
      <c r="C45" s="85"/>
      <c r="D45" s="52"/>
      <c r="E45" s="53"/>
      <c r="F45" s="46"/>
      <c r="G45" s="46"/>
      <c r="H45" s="15">
        <f t="shared" si="8"/>
        <v>0</v>
      </c>
    </row>
    <row r="46" spans="1:8" s="1" customFormat="1" ht="21" customHeight="1" x14ac:dyDescent="0.2">
      <c r="A46" s="4"/>
      <c r="B46" s="84"/>
      <c r="C46" s="85"/>
      <c r="D46" s="52"/>
      <c r="E46" s="53"/>
      <c r="F46" s="46"/>
      <c r="G46" s="46"/>
      <c r="H46" s="15">
        <f t="shared" si="8"/>
        <v>0</v>
      </c>
    </row>
    <row r="47" spans="1:8" s="1" customFormat="1" ht="21" customHeight="1" x14ac:dyDescent="0.2">
      <c r="A47" s="4"/>
      <c r="B47" s="84"/>
      <c r="C47" s="85"/>
      <c r="D47" s="52"/>
      <c r="E47" s="53"/>
      <c r="F47" s="46"/>
      <c r="G47" s="46"/>
      <c r="H47" s="15">
        <f t="shared" si="8"/>
        <v>0</v>
      </c>
    </row>
    <row r="48" spans="1:8" s="1" customFormat="1" ht="21" customHeight="1" x14ac:dyDescent="0.2">
      <c r="A48" s="4"/>
      <c r="B48" s="84"/>
      <c r="C48" s="85"/>
      <c r="D48" s="52"/>
      <c r="E48" s="53"/>
      <c r="F48" s="46"/>
      <c r="G48" s="46"/>
      <c r="H48" s="15">
        <f t="shared" si="8"/>
        <v>0</v>
      </c>
    </row>
    <row r="49" spans="1:8" s="1" customFormat="1" ht="21" customHeight="1" x14ac:dyDescent="0.2">
      <c r="A49" s="57" t="s">
        <v>51</v>
      </c>
      <c r="B49" s="58"/>
      <c r="C49" s="58"/>
      <c r="D49" s="58"/>
      <c r="E49" s="58"/>
      <c r="F49" s="58"/>
      <c r="G49" s="59"/>
      <c r="H49" s="40">
        <f>SUM(H14:H48)</f>
        <v>0</v>
      </c>
    </row>
    <row r="50" spans="1:8" s="1" customFormat="1" ht="21" customHeight="1" x14ac:dyDescent="0.2">
      <c r="A50" s="76"/>
      <c r="B50" s="77"/>
      <c r="C50" s="77"/>
      <c r="D50" s="77"/>
      <c r="E50" s="77"/>
      <c r="F50" s="77"/>
      <c r="G50" s="77"/>
      <c r="H50" s="78"/>
    </row>
    <row r="51" spans="1:8" s="1" customFormat="1" ht="25.5" customHeight="1" x14ac:dyDescent="0.2">
      <c r="A51" s="57" t="s">
        <v>53</v>
      </c>
      <c r="B51" s="58"/>
      <c r="C51" s="58"/>
      <c r="D51" s="58"/>
      <c r="E51" s="58"/>
      <c r="F51" s="58"/>
      <c r="G51" s="58"/>
      <c r="H51" s="59"/>
    </row>
    <row r="52" spans="1:8" s="1" customFormat="1" ht="21" customHeight="1" x14ac:dyDescent="0.2">
      <c r="A52" s="70" t="s">
        <v>19</v>
      </c>
      <c r="B52" s="71"/>
      <c r="C52" s="71"/>
      <c r="D52" s="71"/>
      <c r="E52" s="71"/>
      <c r="F52" s="71"/>
      <c r="G52" s="71"/>
      <c r="H52" s="72"/>
    </row>
    <row r="53" spans="1:8" s="1" customFormat="1" ht="21" customHeight="1" x14ac:dyDescent="0.2">
      <c r="A53" s="20">
        <v>29</v>
      </c>
      <c r="B53" s="90" t="s">
        <v>20</v>
      </c>
      <c r="C53" s="91"/>
      <c r="D53" s="21">
        <v>1</v>
      </c>
      <c r="E53" s="22" t="s">
        <v>5</v>
      </c>
      <c r="F53" s="45"/>
      <c r="G53" s="45"/>
      <c r="H53" s="15">
        <f>ROUND((D53*F53*G53),0)</f>
        <v>0</v>
      </c>
    </row>
    <row r="54" spans="1:8" s="1" customFormat="1" ht="21" customHeight="1" x14ac:dyDescent="0.2">
      <c r="A54" s="4">
        <v>30</v>
      </c>
      <c r="B54" s="90" t="s">
        <v>21</v>
      </c>
      <c r="C54" s="91"/>
      <c r="D54" s="11">
        <v>1</v>
      </c>
      <c r="E54" s="5" t="s">
        <v>5</v>
      </c>
      <c r="F54" s="46"/>
      <c r="G54" s="46"/>
      <c r="H54" s="15">
        <f t="shared" ref="H54:H56" si="9">ROUND((D54*F54*G54),0)</f>
        <v>0</v>
      </c>
    </row>
    <row r="55" spans="1:8" s="1" customFormat="1" ht="21" customHeight="1" x14ac:dyDescent="0.2">
      <c r="A55" s="17">
        <v>31</v>
      </c>
      <c r="B55" s="90" t="s">
        <v>22</v>
      </c>
      <c r="C55" s="91"/>
      <c r="D55" s="18">
        <v>1</v>
      </c>
      <c r="E55" s="19" t="s">
        <v>5</v>
      </c>
      <c r="F55" s="47"/>
      <c r="G55" s="47"/>
      <c r="H55" s="15">
        <f t="shared" si="9"/>
        <v>0</v>
      </c>
    </row>
    <row r="56" spans="1:8" s="1" customFormat="1" ht="21" customHeight="1" x14ac:dyDescent="0.2">
      <c r="A56" s="17">
        <v>32</v>
      </c>
      <c r="B56" s="90" t="s">
        <v>23</v>
      </c>
      <c r="C56" s="91"/>
      <c r="D56" s="18">
        <v>1</v>
      </c>
      <c r="E56" s="19" t="s">
        <v>5</v>
      </c>
      <c r="F56" s="47"/>
      <c r="G56" s="47"/>
      <c r="H56" s="15">
        <f t="shared" si="9"/>
        <v>0</v>
      </c>
    </row>
    <row r="57" spans="1:8" s="1" customFormat="1" ht="21" customHeight="1" x14ac:dyDescent="0.2">
      <c r="A57" s="70" t="s">
        <v>24</v>
      </c>
      <c r="B57" s="71"/>
      <c r="C57" s="71"/>
      <c r="D57" s="71"/>
      <c r="E57" s="71"/>
      <c r="F57" s="71"/>
      <c r="G57" s="71"/>
      <c r="H57" s="72"/>
    </row>
    <row r="58" spans="1:8" s="1" customFormat="1" ht="21" customHeight="1" x14ac:dyDescent="0.2">
      <c r="A58" s="20">
        <v>33</v>
      </c>
      <c r="B58" s="90" t="s">
        <v>54</v>
      </c>
      <c r="C58" s="91"/>
      <c r="D58" s="21">
        <v>1</v>
      </c>
      <c r="E58" s="22" t="s">
        <v>5</v>
      </c>
      <c r="F58" s="45"/>
      <c r="G58" s="45"/>
      <c r="H58" s="15">
        <f t="shared" ref="H58:H62" si="10">ROUND((D58*F58*G58),0)</f>
        <v>0</v>
      </c>
    </row>
    <row r="59" spans="1:8" s="1" customFormat="1" ht="21" customHeight="1" x14ac:dyDescent="0.2">
      <c r="A59" s="4">
        <v>34</v>
      </c>
      <c r="B59" s="90" t="s">
        <v>55</v>
      </c>
      <c r="C59" s="91"/>
      <c r="D59" s="11">
        <v>1</v>
      </c>
      <c r="E59" s="5" t="s">
        <v>50</v>
      </c>
      <c r="F59" s="46"/>
      <c r="G59" s="46"/>
      <c r="H59" s="15">
        <f t="shared" si="10"/>
        <v>0</v>
      </c>
    </row>
    <row r="60" spans="1:8" s="1" customFormat="1" ht="21" customHeight="1" x14ac:dyDescent="0.2">
      <c r="A60" s="4">
        <v>35</v>
      </c>
      <c r="B60" s="86" t="s">
        <v>56</v>
      </c>
      <c r="C60" s="87"/>
      <c r="D60" s="11">
        <v>1</v>
      </c>
      <c r="E60" s="6" t="s">
        <v>0</v>
      </c>
      <c r="F60" s="46"/>
      <c r="G60" s="46"/>
      <c r="H60" s="15">
        <f t="shared" si="10"/>
        <v>0</v>
      </c>
    </row>
    <row r="61" spans="1:8" s="1" customFormat="1" ht="21" customHeight="1" x14ac:dyDescent="0.2">
      <c r="A61" s="36">
        <v>36</v>
      </c>
      <c r="B61" s="88" t="s">
        <v>57</v>
      </c>
      <c r="C61" s="89"/>
      <c r="D61" s="12">
        <v>1</v>
      </c>
      <c r="E61" s="7" t="s">
        <v>4</v>
      </c>
      <c r="F61" s="48"/>
      <c r="G61" s="46"/>
      <c r="H61" s="15">
        <f t="shared" si="10"/>
        <v>0</v>
      </c>
    </row>
    <row r="62" spans="1:8" s="1" customFormat="1" ht="21" customHeight="1" x14ac:dyDescent="0.2">
      <c r="A62" s="36">
        <v>37</v>
      </c>
      <c r="B62" s="88" t="s">
        <v>58</v>
      </c>
      <c r="C62" s="89"/>
      <c r="D62" s="12">
        <v>1</v>
      </c>
      <c r="E62" s="7" t="s">
        <v>5</v>
      </c>
      <c r="F62" s="48"/>
      <c r="G62" s="46"/>
      <c r="H62" s="15">
        <f t="shared" si="10"/>
        <v>0</v>
      </c>
    </row>
    <row r="63" spans="1:8" s="1" customFormat="1" ht="21" customHeight="1" x14ac:dyDescent="0.2">
      <c r="A63" s="70" t="s">
        <v>41</v>
      </c>
      <c r="B63" s="71"/>
      <c r="C63" s="71"/>
      <c r="D63" s="71"/>
      <c r="E63" s="71"/>
      <c r="F63" s="71"/>
      <c r="G63" s="71"/>
      <c r="H63" s="72"/>
    </row>
    <row r="64" spans="1:8" s="1" customFormat="1" ht="21" customHeight="1" x14ac:dyDescent="0.2">
      <c r="A64" s="4">
        <v>38</v>
      </c>
      <c r="B64" s="90" t="s">
        <v>42</v>
      </c>
      <c r="C64" s="91"/>
      <c r="D64" s="12">
        <v>1</v>
      </c>
      <c r="E64" s="7" t="s">
        <v>5</v>
      </c>
      <c r="F64" s="46"/>
      <c r="G64" s="46"/>
      <c r="H64" s="15">
        <f t="shared" ref="H64:H69" si="11">ROUND((D64*F64*G64),0)</f>
        <v>0</v>
      </c>
    </row>
    <row r="65" spans="1:8" s="1" customFormat="1" ht="21" customHeight="1" x14ac:dyDescent="0.2">
      <c r="A65" s="4">
        <v>39</v>
      </c>
      <c r="B65" s="90" t="s">
        <v>59</v>
      </c>
      <c r="C65" s="91"/>
      <c r="D65" s="11">
        <v>1</v>
      </c>
      <c r="E65" s="5" t="s">
        <v>5</v>
      </c>
      <c r="F65" s="46"/>
      <c r="G65" s="46"/>
      <c r="H65" s="15">
        <f t="shared" si="11"/>
        <v>0</v>
      </c>
    </row>
    <row r="66" spans="1:8" s="1" customFormat="1" ht="21" customHeight="1" x14ac:dyDescent="0.2">
      <c r="A66" s="4">
        <v>40</v>
      </c>
      <c r="B66" s="90" t="s">
        <v>60</v>
      </c>
      <c r="C66" s="91"/>
      <c r="D66" s="12">
        <v>1</v>
      </c>
      <c r="E66" s="5" t="s">
        <v>5</v>
      </c>
      <c r="F66" s="46"/>
      <c r="G66" s="46"/>
      <c r="H66" s="15">
        <f t="shared" si="11"/>
        <v>0</v>
      </c>
    </row>
    <row r="67" spans="1:8" s="1" customFormat="1" ht="21" customHeight="1" x14ac:dyDescent="0.2">
      <c r="A67" s="4">
        <v>41</v>
      </c>
      <c r="B67" s="86" t="s">
        <v>61</v>
      </c>
      <c r="C67" s="87"/>
      <c r="D67" s="11">
        <v>1</v>
      </c>
      <c r="E67" s="5" t="s">
        <v>5</v>
      </c>
      <c r="F67" s="46"/>
      <c r="G67" s="46"/>
      <c r="H67" s="15">
        <f t="shared" si="11"/>
        <v>0</v>
      </c>
    </row>
    <row r="68" spans="1:8" s="1" customFormat="1" ht="21" customHeight="1" x14ac:dyDescent="0.2">
      <c r="A68" s="4">
        <v>42</v>
      </c>
      <c r="B68" s="90" t="s">
        <v>62</v>
      </c>
      <c r="C68" s="91"/>
      <c r="D68" s="12">
        <v>1</v>
      </c>
      <c r="E68" s="5" t="s">
        <v>5</v>
      </c>
      <c r="F68" s="46"/>
      <c r="G68" s="46"/>
      <c r="H68" s="15">
        <f t="shared" si="11"/>
        <v>0</v>
      </c>
    </row>
    <row r="69" spans="1:8" s="1" customFormat="1" ht="21" customHeight="1" x14ac:dyDescent="0.2">
      <c r="A69" s="4">
        <v>43</v>
      </c>
      <c r="B69" s="90" t="s">
        <v>63</v>
      </c>
      <c r="C69" s="91"/>
      <c r="D69" s="11">
        <v>1</v>
      </c>
      <c r="E69" s="5" t="s">
        <v>5</v>
      </c>
      <c r="F69" s="46"/>
      <c r="G69" s="46"/>
      <c r="H69" s="15">
        <f t="shared" si="11"/>
        <v>0</v>
      </c>
    </row>
    <row r="70" spans="1:8" s="1" customFormat="1" ht="21" customHeight="1" x14ac:dyDescent="0.2">
      <c r="A70" s="4">
        <v>44</v>
      </c>
      <c r="B70" s="90" t="s">
        <v>48</v>
      </c>
      <c r="C70" s="91"/>
      <c r="D70" s="12">
        <v>1</v>
      </c>
      <c r="E70" s="5" t="s">
        <v>5</v>
      </c>
      <c r="F70" s="46"/>
      <c r="G70" s="46"/>
      <c r="H70" s="15">
        <f>ROUND((D70*F70*G70),0)</f>
        <v>0</v>
      </c>
    </row>
    <row r="71" spans="1:8" s="1" customFormat="1" ht="21" customHeight="1" x14ac:dyDescent="0.2">
      <c r="A71" s="70" t="s">
        <v>116</v>
      </c>
      <c r="B71" s="71"/>
      <c r="C71" s="71"/>
      <c r="D71" s="71"/>
      <c r="E71" s="71"/>
      <c r="F71" s="71"/>
      <c r="G71" s="71"/>
      <c r="H71" s="72"/>
    </row>
    <row r="72" spans="1:8" s="1" customFormat="1" ht="21" customHeight="1" x14ac:dyDescent="0.2">
      <c r="A72" s="4"/>
      <c r="B72" s="84"/>
      <c r="C72" s="85"/>
      <c r="D72" s="52"/>
      <c r="E72" s="53"/>
      <c r="F72" s="46"/>
      <c r="G72" s="46"/>
      <c r="H72" s="15">
        <f t="shared" ref="H72:H75" si="12">ROUND((D72*F72*G72),0)</f>
        <v>0</v>
      </c>
    </row>
    <row r="73" spans="1:8" s="1" customFormat="1" ht="21" customHeight="1" x14ac:dyDescent="0.2">
      <c r="A73" s="4"/>
      <c r="B73" s="84"/>
      <c r="C73" s="85"/>
      <c r="D73" s="52"/>
      <c r="E73" s="53"/>
      <c r="F73" s="46"/>
      <c r="G73" s="46"/>
      <c r="H73" s="15">
        <f t="shared" si="12"/>
        <v>0</v>
      </c>
    </row>
    <row r="74" spans="1:8" s="1" customFormat="1" ht="21" customHeight="1" x14ac:dyDescent="0.2">
      <c r="A74" s="4"/>
      <c r="B74" s="84"/>
      <c r="C74" s="85"/>
      <c r="D74" s="52"/>
      <c r="E74" s="53"/>
      <c r="F74" s="46"/>
      <c r="G74" s="46"/>
      <c r="H74" s="15">
        <f t="shared" si="12"/>
        <v>0</v>
      </c>
    </row>
    <row r="75" spans="1:8" s="1" customFormat="1" ht="21" customHeight="1" x14ac:dyDescent="0.2">
      <c r="A75" s="4"/>
      <c r="B75" s="84"/>
      <c r="C75" s="85"/>
      <c r="D75" s="52"/>
      <c r="E75" s="53"/>
      <c r="F75" s="46"/>
      <c r="G75" s="46"/>
      <c r="H75" s="15">
        <f t="shared" si="12"/>
        <v>0</v>
      </c>
    </row>
    <row r="76" spans="1:8" s="1" customFormat="1" ht="21" customHeight="1" x14ac:dyDescent="0.2">
      <c r="A76" s="57" t="s">
        <v>75</v>
      </c>
      <c r="B76" s="58"/>
      <c r="C76" s="58"/>
      <c r="D76" s="58"/>
      <c r="E76" s="58"/>
      <c r="F76" s="58"/>
      <c r="G76" s="59"/>
      <c r="H76" s="40">
        <f>SUM(H53:H75)</f>
        <v>0</v>
      </c>
    </row>
    <row r="77" spans="1:8" s="1" customFormat="1" ht="21" customHeight="1" x14ac:dyDescent="0.2">
      <c r="A77" s="76"/>
      <c r="B77" s="77"/>
      <c r="C77" s="77"/>
      <c r="D77" s="77"/>
      <c r="E77" s="77"/>
      <c r="F77" s="77"/>
      <c r="G77" s="77"/>
      <c r="H77" s="78"/>
    </row>
    <row r="78" spans="1:8" s="1" customFormat="1" ht="25.5" customHeight="1" x14ac:dyDescent="0.2">
      <c r="A78" s="57" t="s">
        <v>64</v>
      </c>
      <c r="B78" s="58"/>
      <c r="C78" s="58"/>
      <c r="D78" s="58"/>
      <c r="E78" s="58"/>
      <c r="F78" s="58"/>
      <c r="G78" s="58"/>
      <c r="H78" s="59"/>
    </row>
    <row r="79" spans="1:8" s="1" customFormat="1" ht="21" customHeight="1" x14ac:dyDescent="0.2">
      <c r="A79" s="73" t="s">
        <v>19</v>
      </c>
      <c r="B79" s="74"/>
      <c r="C79" s="74"/>
      <c r="D79" s="74"/>
      <c r="E79" s="74"/>
      <c r="F79" s="74"/>
      <c r="G79" s="74"/>
      <c r="H79" s="75"/>
    </row>
    <row r="80" spans="1:8" s="1" customFormat="1" ht="21" customHeight="1" x14ac:dyDescent="0.2">
      <c r="A80" s="4">
        <v>45</v>
      </c>
      <c r="B80" s="90" t="s">
        <v>66</v>
      </c>
      <c r="C80" s="91"/>
      <c r="D80" s="11">
        <v>1</v>
      </c>
      <c r="E80" s="5" t="s">
        <v>106</v>
      </c>
      <c r="F80" s="46"/>
      <c r="G80" s="46"/>
      <c r="H80" s="15">
        <f>ROUND((D80*F80*G80),0)</f>
        <v>0</v>
      </c>
    </row>
    <row r="81" spans="1:8" s="1" customFormat="1" ht="21" customHeight="1" x14ac:dyDescent="0.2">
      <c r="A81" s="4">
        <v>46</v>
      </c>
      <c r="B81" s="90" t="s">
        <v>67</v>
      </c>
      <c r="C81" s="91"/>
      <c r="D81" s="11">
        <v>1</v>
      </c>
      <c r="E81" s="5" t="s">
        <v>106</v>
      </c>
      <c r="F81" s="46"/>
      <c r="G81" s="46"/>
      <c r="H81" s="15">
        <f>ROUND((D81*F81*G81),0)</f>
        <v>0</v>
      </c>
    </row>
    <row r="82" spans="1:8" s="1" customFormat="1" ht="21" customHeight="1" x14ac:dyDescent="0.2">
      <c r="A82" s="4">
        <v>47</v>
      </c>
      <c r="B82" s="90" t="s">
        <v>68</v>
      </c>
      <c r="C82" s="91"/>
      <c r="D82" s="11">
        <v>1</v>
      </c>
      <c r="E82" s="5" t="s">
        <v>106</v>
      </c>
      <c r="F82" s="46"/>
      <c r="G82" s="46"/>
      <c r="H82" s="15">
        <f>ROUND((D82*F82*G82),0)</f>
        <v>0</v>
      </c>
    </row>
    <row r="83" spans="1:8" s="1" customFormat="1" ht="21" customHeight="1" x14ac:dyDescent="0.2">
      <c r="A83" s="73" t="s">
        <v>24</v>
      </c>
      <c r="B83" s="74"/>
      <c r="C83" s="74"/>
      <c r="D83" s="74"/>
      <c r="E83" s="74"/>
      <c r="F83" s="74"/>
      <c r="G83" s="74"/>
      <c r="H83" s="75"/>
    </row>
    <row r="84" spans="1:8" s="1" customFormat="1" ht="21" customHeight="1" x14ac:dyDescent="0.2">
      <c r="A84" s="4">
        <v>48</v>
      </c>
      <c r="B84" s="90" t="s">
        <v>69</v>
      </c>
      <c r="C84" s="91"/>
      <c r="D84" s="11">
        <v>1</v>
      </c>
      <c r="E84" s="5" t="s">
        <v>106</v>
      </c>
      <c r="F84" s="46"/>
      <c r="G84" s="46"/>
      <c r="H84" s="15">
        <f>ROUND((D84*F84*G84),0)</f>
        <v>0</v>
      </c>
    </row>
    <row r="85" spans="1:8" s="1" customFormat="1" ht="21" customHeight="1" x14ac:dyDescent="0.2">
      <c r="A85" s="4">
        <v>49</v>
      </c>
      <c r="B85" s="86" t="s">
        <v>70</v>
      </c>
      <c r="C85" s="87"/>
      <c r="D85" s="11">
        <v>1</v>
      </c>
      <c r="E85" s="5" t="s">
        <v>106</v>
      </c>
      <c r="F85" s="46"/>
      <c r="G85" s="46"/>
      <c r="H85" s="15">
        <f>ROUND((D85*F85*G85),0)</f>
        <v>0</v>
      </c>
    </row>
    <row r="86" spans="1:8" s="1" customFormat="1" ht="21" customHeight="1" x14ac:dyDescent="0.2">
      <c r="A86" s="4">
        <v>50</v>
      </c>
      <c r="B86" s="86" t="s">
        <v>71</v>
      </c>
      <c r="C86" s="87"/>
      <c r="D86" s="11">
        <v>1</v>
      </c>
      <c r="E86" s="5" t="s">
        <v>106</v>
      </c>
      <c r="F86" s="46"/>
      <c r="G86" s="46"/>
      <c r="H86" s="15">
        <f>ROUND((D86*F86*G86),0)</f>
        <v>0</v>
      </c>
    </row>
    <row r="87" spans="1:8" s="1" customFormat="1" ht="21" customHeight="1" x14ac:dyDescent="0.2">
      <c r="A87" s="73" t="s">
        <v>41</v>
      </c>
      <c r="B87" s="74"/>
      <c r="C87" s="74"/>
      <c r="D87" s="74"/>
      <c r="E87" s="74"/>
      <c r="F87" s="74"/>
      <c r="G87" s="74"/>
      <c r="H87" s="75"/>
    </row>
    <row r="88" spans="1:8" s="1" customFormat="1" ht="21" customHeight="1" x14ac:dyDescent="0.2">
      <c r="A88" s="4">
        <v>51</v>
      </c>
      <c r="B88" s="90" t="s">
        <v>72</v>
      </c>
      <c r="C88" s="91"/>
      <c r="D88" s="11">
        <v>1</v>
      </c>
      <c r="E88" s="5" t="s">
        <v>106</v>
      </c>
      <c r="F88" s="46"/>
      <c r="G88" s="46"/>
      <c r="H88" s="15">
        <f>ROUND((D88*F88*G88),0)</f>
        <v>0</v>
      </c>
    </row>
    <row r="89" spans="1:8" s="1" customFormat="1" ht="21" customHeight="1" x14ac:dyDescent="0.2">
      <c r="A89" s="4">
        <v>52</v>
      </c>
      <c r="B89" s="90" t="s">
        <v>73</v>
      </c>
      <c r="C89" s="91"/>
      <c r="D89" s="11">
        <v>1</v>
      </c>
      <c r="E89" s="5" t="s">
        <v>106</v>
      </c>
      <c r="F89" s="46"/>
      <c r="G89" s="46"/>
      <c r="H89" s="15">
        <f t="shared" ref="H89:H95" si="13">ROUND((D89*F89*G89),0)</f>
        <v>0</v>
      </c>
    </row>
    <row r="90" spans="1:8" s="1" customFormat="1" ht="21" customHeight="1" x14ac:dyDescent="0.2">
      <c r="A90" s="4">
        <v>53</v>
      </c>
      <c r="B90" s="90" t="s">
        <v>74</v>
      </c>
      <c r="C90" s="91"/>
      <c r="D90" s="11">
        <v>1</v>
      </c>
      <c r="E90" s="5" t="s">
        <v>106</v>
      </c>
      <c r="F90" s="46"/>
      <c r="G90" s="46"/>
      <c r="H90" s="15">
        <f t="shared" si="13"/>
        <v>0</v>
      </c>
    </row>
    <row r="91" spans="1:8" s="1" customFormat="1" ht="21" customHeight="1" x14ac:dyDescent="0.2">
      <c r="A91" s="73" t="s">
        <v>115</v>
      </c>
      <c r="B91" s="74"/>
      <c r="C91" s="74"/>
      <c r="D91" s="74"/>
      <c r="E91" s="74"/>
      <c r="F91" s="74"/>
      <c r="G91" s="74"/>
      <c r="H91" s="75"/>
    </row>
    <row r="92" spans="1:8" s="1" customFormat="1" ht="21" customHeight="1" x14ac:dyDescent="0.2">
      <c r="A92" s="4"/>
      <c r="B92" s="84"/>
      <c r="C92" s="85"/>
      <c r="D92" s="54"/>
      <c r="E92" s="55"/>
      <c r="F92" s="56"/>
      <c r="G92" s="56"/>
      <c r="H92" s="15">
        <f t="shared" si="13"/>
        <v>0</v>
      </c>
    </row>
    <row r="93" spans="1:8" s="1" customFormat="1" ht="21" customHeight="1" x14ac:dyDescent="0.2">
      <c r="A93" s="4"/>
      <c r="B93" s="84"/>
      <c r="C93" s="85"/>
      <c r="D93" s="54"/>
      <c r="E93" s="55"/>
      <c r="F93" s="56"/>
      <c r="G93" s="56"/>
      <c r="H93" s="15">
        <f t="shared" si="13"/>
        <v>0</v>
      </c>
    </row>
    <row r="94" spans="1:8" s="1" customFormat="1" ht="21" customHeight="1" x14ac:dyDescent="0.2">
      <c r="A94" s="4"/>
      <c r="B94" s="84"/>
      <c r="C94" s="85"/>
      <c r="D94" s="54"/>
      <c r="E94" s="55"/>
      <c r="F94" s="56"/>
      <c r="G94" s="56"/>
      <c r="H94" s="15">
        <f t="shared" si="13"/>
        <v>0</v>
      </c>
    </row>
    <row r="95" spans="1:8" s="1" customFormat="1" ht="21" customHeight="1" x14ac:dyDescent="0.2">
      <c r="A95" s="4"/>
      <c r="B95" s="92"/>
      <c r="C95" s="92"/>
      <c r="D95" s="52"/>
      <c r="E95" s="53"/>
      <c r="F95" s="46"/>
      <c r="G95" s="46"/>
      <c r="H95" s="15">
        <f t="shared" si="13"/>
        <v>0</v>
      </c>
    </row>
    <row r="96" spans="1:8" s="1" customFormat="1" ht="21" customHeight="1" x14ac:dyDescent="0.2">
      <c r="A96" s="57" t="s">
        <v>65</v>
      </c>
      <c r="B96" s="58"/>
      <c r="C96" s="58"/>
      <c r="D96" s="58"/>
      <c r="E96" s="58"/>
      <c r="F96" s="58"/>
      <c r="G96" s="59"/>
      <c r="H96" s="40">
        <f>SUM(H80:H95)</f>
        <v>0</v>
      </c>
    </row>
    <row r="97" spans="1:8" s="1" customFormat="1" ht="21" customHeight="1" x14ac:dyDescent="0.2">
      <c r="A97" s="76"/>
      <c r="B97" s="77"/>
      <c r="C97" s="77"/>
      <c r="D97" s="77"/>
      <c r="E97" s="77"/>
      <c r="F97" s="77"/>
      <c r="G97" s="77"/>
      <c r="H97" s="78"/>
    </row>
    <row r="98" spans="1:8" s="1" customFormat="1" ht="25.5" customHeight="1" x14ac:dyDescent="0.2">
      <c r="A98" s="57" t="s">
        <v>76</v>
      </c>
      <c r="B98" s="58"/>
      <c r="C98" s="58"/>
      <c r="D98" s="58"/>
      <c r="E98" s="58"/>
      <c r="F98" s="58"/>
      <c r="G98" s="58"/>
      <c r="H98" s="59"/>
    </row>
    <row r="99" spans="1:8" s="1" customFormat="1" ht="21" customHeight="1" x14ac:dyDescent="0.2">
      <c r="A99" s="70" t="s">
        <v>19</v>
      </c>
      <c r="B99" s="71"/>
      <c r="C99" s="71"/>
      <c r="D99" s="71"/>
      <c r="E99" s="71"/>
      <c r="F99" s="71"/>
      <c r="G99" s="71"/>
      <c r="H99" s="72"/>
    </row>
    <row r="100" spans="1:8" s="1" customFormat="1" ht="21" customHeight="1" x14ac:dyDescent="0.2">
      <c r="A100" s="20">
        <v>54</v>
      </c>
      <c r="B100" s="90" t="s">
        <v>66</v>
      </c>
      <c r="C100" s="91"/>
      <c r="D100" s="21">
        <v>1</v>
      </c>
      <c r="E100" s="22" t="s">
        <v>106</v>
      </c>
      <c r="F100" s="45"/>
      <c r="G100" s="45"/>
      <c r="H100" s="15">
        <f>ROUND((D100*F100*G100),0)</f>
        <v>0</v>
      </c>
    </row>
    <row r="101" spans="1:8" s="1" customFormat="1" ht="21" customHeight="1" x14ac:dyDescent="0.2">
      <c r="A101" s="4">
        <v>55</v>
      </c>
      <c r="B101" s="90" t="s">
        <v>67</v>
      </c>
      <c r="C101" s="91"/>
      <c r="D101" s="11">
        <v>1</v>
      </c>
      <c r="E101" s="5" t="s">
        <v>106</v>
      </c>
      <c r="F101" s="46"/>
      <c r="G101" s="46"/>
      <c r="H101" s="15">
        <f t="shared" ref="H101:H102" si="14">ROUND((D101*F101*G101),0)</f>
        <v>0</v>
      </c>
    </row>
    <row r="102" spans="1:8" s="1" customFormat="1" ht="21" customHeight="1" x14ac:dyDescent="0.2">
      <c r="A102" s="17">
        <v>56</v>
      </c>
      <c r="B102" s="90" t="s">
        <v>68</v>
      </c>
      <c r="C102" s="91"/>
      <c r="D102" s="18">
        <v>1</v>
      </c>
      <c r="E102" s="19" t="s">
        <v>106</v>
      </c>
      <c r="F102" s="47"/>
      <c r="G102" s="47"/>
      <c r="H102" s="15">
        <f t="shared" si="14"/>
        <v>0</v>
      </c>
    </row>
    <row r="103" spans="1:8" s="1" customFormat="1" ht="21" customHeight="1" x14ac:dyDescent="0.2">
      <c r="A103" s="70" t="s">
        <v>24</v>
      </c>
      <c r="B103" s="71"/>
      <c r="C103" s="71"/>
      <c r="D103" s="71"/>
      <c r="E103" s="71"/>
      <c r="F103" s="71"/>
      <c r="G103" s="71"/>
      <c r="H103" s="72"/>
    </row>
    <row r="104" spans="1:8" s="1" customFormat="1" ht="21" customHeight="1" x14ac:dyDescent="0.2">
      <c r="A104" s="20">
        <v>57</v>
      </c>
      <c r="B104" s="90" t="s">
        <v>78</v>
      </c>
      <c r="C104" s="91"/>
      <c r="D104" s="21">
        <v>1</v>
      </c>
      <c r="E104" s="22" t="s">
        <v>106</v>
      </c>
      <c r="F104" s="45"/>
      <c r="G104" s="45"/>
      <c r="H104" s="15">
        <f t="shared" ref="H104:H108" si="15">ROUND((D104*F104*G104),0)</f>
        <v>0</v>
      </c>
    </row>
    <row r="105" spans="1:8" s="1" customFormat="1" ht="21" customHeight="1" x14ac:dyDescent="0.2">
      <c r="A105" s="4">
        <v>58</v>
      </c>
      <c r="B105" s="90" t="s">
        <v>79</v>
      </c>
      <c r="C105" s="91"/>
      <c r="D105" s="11">
        <v>1</v>
      </c>
      <c r="E105" s="5" t="s">
        <v>106</v>
      </c>
      <c r="F105" s="46"/>
      <c r="G105" s="46"/>
      <c r="H105" s="15">
        <f t="shared" si="15"/>
        <v>0</v>
      </c>
    </row>
    <row r="106" spans="1:8" s="1" customFormat="1" ht="21" customHeight="1" x14ac:dyDescent="0.2">
      <c r="A106" s="4">
        <v>59</v>
      </c>
      <c r="B106" s="86" t="s">
        <v>80</v>
      </c>
      <c r="C106" s="87"/>
      <c r="D106" s="11">
        <v>1</v>
      </c>
      <c r="E106" s="5" t="s">
        <v>106</v>
      </c>
      <c r="F106" s="46"/>
      <c r="G106" s="46"/>
      <c r="H106" s="15">
        <f t="shared" si="15"/>
        <v>0</v>
      </c>
    </row>
    <row r="107" spans="1:8" s="1" customFormat="1" ht="21" customHeight="1" x14ac:dyDescent="0.2">
      <c r="A107" s="36">
        <v>60</v>
      </c>
      <c r="B107" s="88" t="s">
        <v>81</v>
      </c>
      <c r="C107" s="89"/>
      <c r="D107" s="12">
        <v>1</v>
      </c>
      <c r="E107" s="7" t="s">
        <v>106</v>
      </c>
      <c r="F107" s="48"/>
      <c r="G107" s="46"/>
      <c r="H107" s="15">
        <f t="shared" si="15"/>
        <v>0</v>
      </c>
    </row>
    <row r="108" spans="1:8" s="1" customFormat="1" ht="21" customHeight="1" x14ac:dyDescent="0.2">
      <c r="A108" s="36">
        <v>61</v>
      </c>
      <c r="B108" s="88" t="s">
        <v>71</v>
      </c>
      <c r="C108" s="89"/>
      <c r="D108" s="12">
        <v>1</v>
      </c>
      <c r="E108" s="7" t="s">
        <v>106</v>
      </c>
      <c r="F108" s="48"/>
      <c r="G108" s="46"/>
      <c r="H108" s="15">
        <f t="shared" si="15"/>
        <v>0</v>
      </c>
    </row>
    <row r="109" spans="1:8" s="1" customFormat="1" ht="21" customHeight="1" x14ac:dyDescent="0.2">
      <c r="A109" s="70" t="s">
        <v>41</v>
      </c>
      <c r="B109" s="71"/>
      <c r="C109" s="71"/>
      <c r="D109" s="71"/>
      <c r="E109" s="71"/>
      <c r="F109" s="71"/>
      <c r="G109" s="71"/>
      <c r="H109" s="72"/>
    </row>
    <row r="110" spans="1:8" s="1" customFormat="1" ht="21" customHeight="1" x14ac:dyDescent="0.2">
      <c r="A110" s="4">
        <v>62</v>
      </c>
      <c r="B110" s="90" t="s">
        <v>82</v>
      </c>
      <c r="C110" s="91"/>
      <c r="D110" s="12">
        <v>1</v>
      </c>
      <c r="E110" s="7" t="s">
        <v>106</v>
      </c>
      <c r="F110" s="46"/>
      <c r="G110" s="46"/>
      <c r="H110" s="15">
        <f t="shared" ref="H110:H112" si="16">ROUND((D110*F110*G110),0)</f>
        <v>0</v>
      </c>
    </row>
    <row r="111" spans="1:8" s="1" customFormat="1" ht="21" customHeight="1" x14ac:dyDescent="0.2">
      <c r="A111" s="4">
        <v>63</v>
      </c>
      <c r="B111" s="90" t="s">
        <v>83</v>
      </c>
      <c r="C111" s="91"/>
      <c r="D111" s="11">
        <v>1</v>
      </c>
      <c r="E111" s="5" t="s">
        <v>106</v>
      </c>
      <c r="F111" s="46"/>
      <c r="G111" s="46"/>
      <c r="H111" s="15">
        <f t="shared" si="16"/>
        <v>0</v>
      </c>
    </row>
    <row r="112" spans="1:8" s="1" customFormat="1" ht="21" customHeight="1" x14ac:dyDescent="0.2">
      <c r="A112" s="4">
        <v>64</v>
      </c>
      <c r="B112" s="90" t="s">
        <v>74</v>
      </c>
      <c r="C112" s="91"/>
      <c r="D112" s="12">
        <v>1</v>
      </c>
      <c r="E112" s="5" t="s">
        <v>106</v>
      </c>
      <c r="F112" s="46"/>
      <c r="G112" s="46"/>
      <c r="H112" s="15">
        <f t="shared" si="16"/>
        <v>0</v>
      </c>
    </row>
    <row r="113" spans="1:8" s="1" customFormat="1" ht="21" customHeight="1" x14ac:dyDescent="0.2">
      <c r="A113" s="70" t="s">
        <v>114</v>
      </c>
      <c r="B113" s="71"/>
      <c r="C113" s="71"/>
      <c r="D113" s="71"/>
      <c r="E113" s="71"/>
      <c r="F113" s="71"/>
      <c r="G113" s="71"/>
      <c r="H113" s="72"/>
    </row>
    <row r="114" spans="1:8" s="1" customFormat="1" ht="21" customHeight="1" x14ac:dyDescent="0.2">
      <c r="A114" s="4"/>
      <c r="B114" s="84"/>
      <c r="C114" s="85"/>
      <c r="D114" s="52"/>
      <c r="E114" s="53"/>
      <c r="F114" s="46"/>
      <c r="G114" s="46"/>
      <c r="H114" s="15">
        <f t="shared" ref="H114:H117" si="17">ROUND((D114*F114*G114),0)</f>
        <v>0</v>
      </c>
    </row>
    <row r="115" spans="1:8" s="1" customFormat="1" ht="21" customHeight="1" x14ac:dyDescent="0.2">
      <c r="A115" s="4"/>
      <c r="B115" s="84"/>
      <c r="C115" s="85"/>
      <c r="D115" s="52"/>
      <c r="E115" s="53"/>
      <c r="F115" s="46"/>
      <c r="G115" s="46"/>
      <c r="H115" s="15">
        <f t="shared" si="17"/>
        <v>0</v>
      </c>
    </row>
    <row r="116" spans="1:8" s="1" customFormat="1" ht="21" customHeight="1" x14ac:dyDescent="0.2">
      <c r="A116" s="4"/>
      <c r="B116" s="84"/>
      <c r="C116" s="85"/>
      <c r="D116" s="52"/>
      <c r="E116" s="53"/>
      <c r="F116" s="46"/>
      <c r="G116" s="46"/>
      <c r="H116" s="15">
        <f t="shared" si="17"/>
        <v>0</v>
      </c>
    </row>
    <row r="117" spans="1:8" s="1" customFormat="1" ht="21" customHeight="1" x14ac:dyDescent="0.2">
      <c r="A117" s="4"/>
      <c r="B117" s="84"/>
      <c r="C117" s="85"/>
      <c r="D117" s="52"/>
      <c r="E117" s="53"/>
      <c r="F117" s="46"/>
      <c r="G117" s="46"/>
      <c r="H117" s="15">
        <f t="shared" si="17"/>
        <v>0</v>
      </c>
    </row>
    <row r="118" spans="1:8" s="1" customFormat="1" ht="21" customHeight="1" x14ac:dyDescent="0.2">
      <c r="A118" s="57" t="s">
        <v>77</v>
      </c>
      <c r="B118" s="58"/>
      <c r="C118" s="58"/>
      <c r="D118" s="58"/>
      <c r="E118" s="58"/>
      <c r="F118" s="58"/>
      <c r="G118" s="59"/>
      <c r="H118" s="40">
        <f>SUM(H100:H117)</f>
        <v>0</v>
      </c>
    </row>
    <row r="119" spans="1:8" s="1" customFormat="1" ht="21" customHeight="1" x14ac:dyDescent="0.2">
      <c r="A119" s="24"/>
      <c r="B119" s="25"/>
      <c r="C119" s="25"/>
      <c r="D119" s="25"/>
      <c r="E119" s="25"/>
      <c r="F119" s="25"/>
      <c r="G119" s="25"/>
      <c r="H119" s="26"/>
    </row>
    <row r="120" spans="1:8" s="1" customFormat="1" ht="25.5" customHeight="1" x14ac:dyDescent="0.2">
      <c r="A120" s="57" t="s">
        <v>84</v>
      </c>
      <c r="B120" s="58"/>
      <c r="C120" s="58"/>
      <c r="D120" s="58"/>
      <c r="E120" s="58"/>
      <c r="F120" s="58"/>
      <c r="G120" s="58"/>
      <c r="H120" s="59"/>
    </row>
    <row r="121" spans="1:8" s="1" customFormat="1" ht="21" customHeight="1" x14ac:dyDescent="0.2">
      <c r="A121" s="70" t="s">
        <v>19</v>
      </c>
      <c r="B121" s="71"/>
      <c r="C121" s="71"/>
      <c r="D121" s="71"/>
      <c r="E121" s="71"/>
      <c r="F121" s="71"/>
      <c r="G121" s="71"/>
      <c r="H121" s="72"/>
    </row>
    <row r="122" spans="1:8" s="1" customFormat="1" ht="21" customHeight="1" x14ac:dyDescent="0.2">
      <c r="A122" s="20">
        <v>65</v>
      </c>
      <c r="B122" s="90" t="s">
        <v>86</v>
      </c>
      <c r="C122" s="91"/>
      <c r="D122" s="21">
        <v>1</v>
      </c>
      <c r="E122" s="22" t="s">
        <v>50</v>
      </c>
      <c r="F122" s="45"/>
      <c r="G122" s="45"/>
      <c r="H122" s="15">
        <f>ROUND((D122*F122*G122),0)</f>
        <v>0</v>
      </c>
    </row>
    <row r="123" spans="1:8" s="1" customFormat="1" ht="21" customHeight="1" x14ac:dyDescent="0.2">
      <c r="A123" s="4">
        <v>66</v>
      </c>
      <c r="B123" s="90" t="s">
        <v>6</v>
      </c>
      <c r="C123" s="91"/>
      <c r="D123" s="11">
        <v>1</v>
      </c>
      <c r="E123" s="5" t="s">
        <v>50</v>
      </c>
      <c r="F123" s="46"/>
      <c r="G123" s="46"/>
      <c r="H123" s="15">
        <f t="shared" ref="H123" si="18">ROUND((D123*F123*G123),0)</f>
        <v>0</v>
      </c>
    </row>
    <row r="124" spans="1:8" s="1" customFormat="1" ht="21" customHeight="1" x14ac:dyDescent="0.2">
      <c r="A124" s="70" t="s">
        <v>87</v>
      </c>
      <c r="B124" s="71"/>
      <c r="C124" s="71"/>
      <c r="D124" s="71"/>
      <c r="E124" s="71"/>
      <c r="F124" s="71"/>
      <c r="G124" s="71"/>
      <c r="H124" s="72"/>
    </row>
    <row r="125" spans="1:8" s="1" customFormat="1" ht="21" customHeight="1" x14ac:dyDescent="0.2">
      <c r="A125" s="20">
        <v>67</v>
      </c>
      <c r="B125" s="90" t="s">
        <v>20</v>
      </c>
      <c r="C125" s="91"/>
      <c r="D125" s="21">
        <v>1</v>
      </c>
      <c r="E125" s="22" t="s">
        <v>50</v>
      </c>
      <c r="F125" s="45"/>
      <c r="G125" s="45"/>
      <c r="H125" s="15">
        <f t="shared" ref="H125:H131" si="19">ROUND((D125*F125*G125),0)</f>
        <v>0</v>
      </c>
    </row>
    <row r="126" spans="1:8" s="1" customFormat="1" ht="21" customHeight="1" x14ac:dyDescent="0.2">
      <c r="A126" s="4">
        <v>68</v>
      </c>
      <c r="B126" s="90" t="s">
        <v>88</v>
      </c>
      <c r="C126" s="91"/>
      <c r="D126" s="11">
        <v>1</v>
      </c>
      <c r="E126" s="5" t="s">
        <v>50</v>
      </c>
      <c r="F126" s="46"/>
      <c r="G126" s="46"/>
      <c r="H126" s="15">
        <f>ROUND((D126*F126*G126),0)</f>
        <v>0</v>
      </c>
    </row>
    <row r="127" spans="1:8" s="1" customFormat="1" ht="21" customHeight="1" x14ac:dyDescent="0.2">
      <c r="A127" s="4">
        <v>69</v>
      </c>
      <c r="B127" s="86" t="s">
        <v>89</v>
      </c>
      <c r="C127" s="87"/>
      <c r="D127" s="11">
        <v>1</v>
      </c>
      <c r="E127" s="6" t="s">
        <v>50</v>
      </c>
      <c r="F127" s="46"/>
      <c r="G127" s="46"/>
      <c r="H127" s="15">
        <f>ROUND((D127*F127*G127),0)</f>
        <v>0</v>
      </c>
    </row>
    <row r="128" spans="1:8" s="1" customFormat="1" ht="21" customHeight="1" x14ac:dyDescent="0.2">
      <c r="A128" s="36">
        <v>70</v>
      </c>
      <c r="B128" s="88" t="s">
        <v>90</v>
      </c>
      <c r="C128" s="89"/>
      <c r="D128" s="12">
        <v>1</v>
      </c>
      <c r="E128" s="7" t="s">
        <v>50</v>
      </c>
      <c r="F128" s="48"/>
      <c r="G128" s="46"/>
      <c r="H128" s="15">
        <f t="shared" si="19"/>
        <v>0</v>
      </c>
    </row>
    <row r="129" spans="1:8" s="1" customFormat="1" ht="21" customHeight="1" x14ac:dyDescent="0.2">
      <c r="A129" s="36">
        <v>71</v>
      </c>
      <c r="B129" s="88" t="s">
        <v>91</v>
      </c>
      <c r="C129" s="89"/>
      <c r="D129" s="12">
        <v>1</v>
      </c>
      <c r="E129" s="7" t="s">
        <v>50</v>
      </c>
      <c r="F129" s="48"/>
      <c r="G129" s="46"/>
      <c r="H129" s="15">
        <f t="shared" si="19"/>
        <v>0</v>
      </c>
    </row>
    <row r="130" spans="1:8" s="1" customFormat="1" ht="21" customHeight="1" x14ac:dyDescent="0.2">
      <c r="A130" s="36">
        <v>72</v>
      </c>
      <c r="B130" s="88" t="s">
        <v>92</v>
      </c>
      <c r="C130" s="89"/>
      <c r="D130" s="12">
        <v>1</v>
      </c>
      <c r="E130" s="7" t="s">
        <v>50</v>
      </c>
      <c r="F130" s="48"/>
      <c r="G130" s="46"/>
      <c r="H130" s="15">
        <f t="shared" si="19"/>
        <v>0</v>
      </c>
    </row>
    <row r="131" spans="1:8" s="1" customFormat="1" ht="21" customHeight="1" x14ac:dyDescent="0.2">
      <c r="A131" s="36">
        <v>73</v>
      </c>
      <c r="B131" s="88" t="s">
        <v>93</v>
      </c>
      <c r="C131" s="89"/>
      <c r="D131" s="21">
        <v>1</v>
      </c>
      <c r="E131" s="7" t="s">
        <v>50</v>
      </c>
      <c r="F131" s="48"/>
      <c r="G131" s="46"/>
      <c r="H131" s="15">
        <f t="shared" si="19"/>
        <v>0</v>
      </c>
    </row>
    <row r="132" spans="1:8" s="1" customFormat="1" ht="21" customHeight="1" x14ac:dyDescent="0.2">
      <c r="A132" s="70" t="s">
        <v>94</v>
      </c>
      <c r="B132" s="71"/>
      <c r="C132" s="71"/>
      <c r="D132" s="71"/>
      <c r="E132" s="71"/>
      <c r="F132" s="71"/>
      <c r="G132" s="71"/>
      <c r="H132" s="72"/>
    </row>
    <row r="133" spans="1:8" s="1" customFormat="1" ht="21" customHeight="1" x14ac:dyDescent="0.2">
      <c r="A133" s="20">
        <v>74</v>
      </c>
      <c r="B133" s="90" t="s">
        <v>95</v>
      </c>
      <c r="C133" s="91"/>
      <c r="D133" s="21">
        <v>1</v>
      </c>
      <c r="E133" s="22" t="s">
        <v>50</v>
      </c>
      <c r="F133" s="45"/>
      <c r="G133" s="45"/>
      <c r="H133" s="15">
        <f t="shared" ref="H133:H138" si="20">ROUND((D133*F133*G133),0)</f>
        <v>0</v>
      </c>
    </row>
    <row r="134" spans="1:8" s="1" customFormat="1" ht="21" customHeight="1" x14ac:dyDescent="0.2">
      <c r="A134" s="4">
        <v>75</v>
      </c>
      <c r="B134" s="90" t="s">
        <v>96</v>
      </c>
      <c r="C134" s="91"/>
      <c r="D134" s="11">
        <v>1</v>
      </c>
      <c r="E134" s="5" t="s">
        <v>50</v>
      </c>
      <c r="F134" s="46"/>
      <c r="G134" s="46"/>
      <c r="H134" s="15">
        <f t="shared" si="20"/>
        <v>0</v>
      </c>
    </row>
    <row r="135" spans="1:8" s="1" customFormat="1" ht="21" customHeight="1" x14ac:dyDescent="0.2">
      <c r="A135" s="4">
        <v>76</v>
      </c>
      <c r="B135" s="86" t="s">
        <v>97</v>
      </c>
      <c r="C135" s="87"/>
      <c r="D135" s="11">
        <v>1</v>
      </c>
      <c r="E135" s="6" t="s">
        <v>50</v>
      </c>
      <c r="F135" s="46"/>
      <c r="G135" s="46"/>
      <c r="H135" s="15">
        <f t="shared" si="20"/>
        <v>0</v>
      </c>
    </row>
    <row r="136" spans="1:8" s="1" customFormat="1" ht="21" customHeight="1" x14ac:dyDescent="0.2">
      <c r="A136" s="36">
        <v>77</v>
      </c>
      <c r="B136" s="88" t="s">
        <v>98</v>
      </c>
      <c r="C136" s="89"/>
      <c r="D136" s="12">
        <v>1</v>
      </c>
      <c r="E136" s="7" t="s">
        <v>50</v>
      </c>
      <c r="F136" s="48"/>
      <c r="G136" s="46"/>
      <c r="H136" s="15">
        <f t="shared" si="20"/>
        <v>0</v>
      </c>
    </row>
    <row r="137" spans="1:8" s="1" customFormat="1" ht="21" customHeight="1" x14ac:dyDescent="0.2">
      <c r="A137" s="36">
        <v>78</v>
      </c>
      <c r="B137" s="88" t="s">
        <v>99</v>
      </c>
      <c r="C137" s="89"/>
      <c r="D137" s="12">
        <v>1</v>
      </c>
      <c r="E137" s="7" t="s">
        <v>50</v>
      </c>
      <c r="F137" s="48"/>
      <c r="G137" s="46"/>
      <c r="H137" s="15">
        <f t="shared" si="20"/>
        <v>0</v>
      </c>
    </row>
    <row r="138" spans="1:8" s="1" customFormat="1" ht="21" customHeight="1" x14ac:dyDescent="0.2">
      <c r="A138" s="36">
        <v>79</v>
      </c>
      <c r="B138" s="88" t="s">
        <v>100</v>
      </c>
      <c r="C138" s="89"/>
      <c r="D138" s="12">
        <v>1</v>
      </c>
      <c r="E138" s="7" t="s">
        <v>50</v>
      </c>
      <c r="F138" s="48"/>
      <c r="G138" s="46"/>
      <c r="H138" s="15">
        <f t="shared" si="20"/>
        <v>0</v>
      </c>
    </row>
    <row r="139" spans="1:8" s="1" customFormat="1" ht="21" customHeight="1" x14ac:dyDescent="0.2">
      <c r="A139" s="70" t="s">
        <v>101</v>
      </c>
      <c r="B139" s="71"/>
      <c r="C139" s="71"/>
      <c r="D139" s="71"/>
      <c r="E139" s="71"/>
      <c r="F139" s="71"/>
      <c r="G139" s="71"/>
      <c r="H139" s="72"/>
    </row>
    <row r="140" spans="1:8" s="1" customFormat="1" ht="21" customHeight="1" x14ac:dyDescent="0.2">
      <c r="A140" s="4">
        <v>80</v>
      </c>
      <c r="B140" s="90" t="s">
        <v>102</v>
      </c>
      <c r="C140" s="91"/>
      <c r="D140" s="12">
        <v>1</v>
      </c>
      <c r="E140" s="7" t="s">
        <v>50</v>
      </c>
      <c r="F140" s="46"/>
      <c r="G140" s="46"/>
      <c r="H140" s="15">
        <f>ROUND((D140*F140*G140),0)</f>
        <v>0</v>
      </c>
    </row>
    <row r="141" spans="1:8" s="1" customFormat="1" ht="21" customHeight="1" x14ac:dyDescent="0.2">
      <c r="A141" s="4">
        <v>81</v>
      </c>
      <c r="B141" s="90" t="s">
        <v>89</v>
      </c>
      <c r="C141" s="91"/>
      <c r="D141" s="11">
        <v>1</v>
      </c>
      <c r="E141" s="5" t="s">
        <v>50</v>
      </c>
      <c r="F141" s="46"/>
      <c r="G141" s="46"/>
      <c r="H141" s="15">
        <f t="shared" ref="H141:H142" si="21">ROUND((D141*F141*G141),0)</f>
        <v>0</v>
      </c>
    </row>
    <row r="142" spans="1:8" s="1" customFormat="1" ht="21" customHeight="1" x14ac:dyDescent="0.2">
      <c r="A142" s="4">
        <v>82</v>
      </c>
      <c r="B142" s="90" t="s">
        <v>103</v>
      </c>
      <c r="C142" s="91"/>
      <c r="D142" s="12">
        <v>1</v>
      </c>
      <c r="E142" s="5" t="s">
        <v>50</v>
      </c>
      <c r="F142" s="46"/>
      <c r="G142" s="46"/>
      <c r="H142" s="15">
        <f t="shared" si="21"/>
        <v>0</v>
      </c>
    </row>
    <row r="143" spans="1:8" s="1" customFormat="1" ht="21" customHeight="1" x14ac:dyDescent="0.2">
      <c r="A143" s="70" t="s">
        <v>104</v>
      </c>
      <c r="B143" s="71"/>
      <c r="C143" s="71"/>
      <c r="D143" s="71"/>
      <c r="E143" s="71"/>
      <c r="F143" s="71"/>
      <c r="G143" s="71"/>
      <c r="H143" s="72"/>
    </row>
    <row r="144" spans="1:8" s="1" customFormat="1" ht="21" customHeight="1" x14ac:dyDescent="0.2">
      <c r="A144" s="4">
        <v>83</v>
      </c>
      <c r="B144" s="90" t="s">
        <v>105</v>
      </c>
      <c r="C144" s="91"/>
      <c r="D144" s="12">
        <v>1</v>
      </c>
      <c r="E144" s="7" t="s">
        <v>50</v>
      </c>
      <c r="F144" s="46"/>
      <c r="G144" s="46"/>
      <c r="H144" s="15">
        <f>ROUND((D144*F144*G144),0)</f>
        <v>0</v>
      </c>
    </row>
    <row r="145" spans="1:8" s="1" customFormat="1" ht="21" customHeight="1" x14ac:dyDescent="0.2">
      <c r="A145" s="70" t="s">
        <v>113</v>
      </c>
      <c r="B145" s="71"/>
      <c r="C145" s="71"/>
      <c r="D145" s="71"/>
      <c r="E145" s="71"/>
      <c r="F145" s="71"/>
      <c r="G145" s="71"/>
      <c r="H145" s="72"/>
    </row>
    <row r="146" spans="1:8" s="1" customFormat="1" ht="21" customHeight="1" x14ac:dyDescent="0.2">
      <c r="A146" s="4"/>
      <c r="B146" s="84"/>
      <c r="C146" s="85"/>
      <c r="D146" s="52"/>
      <c r="E146" s="53"/>
      <c r="F146" s="46"/>
      <c r="G146" s="46"/>
      <c r="H146" s="15">
        <f t="shared" ref="H146:H149" si="22">ROUND((D146*F146*G146),0)</f>
        <v>0</v>
      </c>
    </row>
    <row r="147" spans="1:8" s="1" customFormat="1" ht="21" customHeight="1" x14ac:dyDescent="0.2">
      <c r="A147" s="4"/>
      <c r="B147" s="84"/>
      <c r="C147" s="85"/>
      <c r="D147" s="52"/>
      <c r="E147" s="53"/>
      <c r="F147" s="46"/>
      <c r="G147" s="46"/>
      <c r="H147" s="15">
        <f t="shared" si="22"/>
        <v>0</v>
      </c>
    </row>
    <row r="148" spans="1:8" s="1" customFormat="1" ht="21" customHeight="1" x14ac:dyDescent="0.2">
      <c r="A148" s="4"/>
      <c r="B148" s="84"/>
      <c r="C148" s="85"/>
      <c r="D148" s="52"/>
      <c r="E148" s="53"/>
      <c r="F148" s="46"/>
      <c r="G148" s="46"/>
      <c r="H148" s="15">
        <f t="shared" si="22"/>
        <v>0</v>
      </c>
    </row>
    <row r="149" spans="1:8" s="1" customFormat="1" ht="21" customHeight="1" x14ac:dyDescent="0.2">
      <c r="A149" s="4"/>
      <c r="B149" s="84"/>
      <c r="C149" s="85"/>
      <c r="D149" s="52"/>
      <c r="E149" s="53"/>
      <c r="F149" s="46"/>
      <c r="G149" s="46"/>
      <c r="H149" s="15">
        <f t="shared" si="22"/>
        <v>0</v>
      </c>
    </row>
    <row r="150" spans="1:8" s="1" customFormat="1" ht="21" customHeight="1" x14ac:dyDescent="0.2">
      <c r="A150" s="57" t="s">
        <v>85</v>
      </c>
      <c r="B150" s="58"/>
      <c r="C150" s="58"/>
      <c r="D150" s="58"/>
      <c r="E150" s="58"/>
      <c r="F150" s="58"/>
      <c r="G150" s="59"/>
      <c r="H150" s="40">
        <f>SUM(H122:H149)</f>
        <v>0</v>
      </c>
    </row>
    <row r="151" spans="1:8" s="29" customFormat="1" ht="21" customHeight="1" thickBot="1" x14ac:dyDescent="0.25">
      <c r="A151" s="60"/>
      <c r="B151" s="60"/>
      <c r="C151" s="60"/>
      <c r="D151" s="60"/>
      <c r="E151" s="60"/>
      <c r="F151" s="60"/>
      <c r="G151" s="60"/>
      <c r="H151" s="60"/>
    </row>
    <row r="152" spans="1:8" s="29" customFormat="1" ht="24.95" customHeight="1" thickTop="1" x14ac:dyDescent="0.2">
      <c r="A152" s="61" t="s">
        <v>118</v>
      </c>
      <c r="B152" s="62"/>
      <c r="C152" s="62"/>
      <c r="D152" s="62"/>
      <c r="E152" s="62"/>
      <c r="F152" s="62"/>
      <c r="G152" s="63"/>
      <c r="H152" s="41">
        <f>H49</f>
        <v>0</v>
      </c>
    </row>
    <row r="153" spans="1:8" s="29" customFormat="1" ht="24.95" customHeight="1" x14ac:dyDescent="0.2">
      <c r="A153" s="64" t="s">
        <v>109</v>
      </c>
      <c r="B153" s="65"/>
      <c r="C153" s="65"/>
      <c r="D153" s="65"/>
      <c r="E153" s="65"/>
      <c r="F153" s="65"/>
      <c r="G153" s="66"/>
      <c r="H153" s="42">
        <f>H76</f>
        <v>0</v>
      </c>
    </row>
    <row r="154" spans="1:8" s="1" customFormat="1" ht="24.95" customHeight="1" x14ac:dyDescent="0.2">
      <c r="A154" s="64" t="s">
        <v>110</v>
      </c>
      <c r="B154" s="65"/>
      <c r="C154" s="65"/>
      <c r="D154" s="65"/>
      <c r="E154" s="65"/>
      <c r="F154" s="65"/>
      <c r="G154" s="66"/>
      <c r="H154" s="43">
        <f>H96</f>
        <v>0</v>
      </c>
    </row>
    <row r="155" spans="1:8" s="28" customFormat="1" ht="24.95" customHeight="1" x14ac:dyDescent="0.2">
      <c r="A155" s="64" t="s">
        <v>111</v>
      </c>
      <c r="B155" s="65"/>
      <c r="C155" s="65"/>
      <c r="D155" s="65"/>
      <c r="E155" s="65"/>
      <c r="F155" s="65"/>
      <c r="G155" s="66"/>
      <c r="H155" s="43">
        <f>H118</f>
        <v>0</v>
      </c>
    </row>
    <row r="156" spans="1:8" s="28" customFormat="1" ht="24.95" customHeight="1" thickBot="1" x14ac:dyDescent="0.25">
      <c r="A156" s="67" t="s">
        <v>112</v>
      </c>
      <c r="B156" s="68"/>
      <c r="C156" s="68"/>
      <c r="D156" s="68"/>
      <c r="E156" s="68"/>
      <c r="F156" s="68"/>
      <c r="G156" s="69"/>
      <c r="H156" s="44">
        <f>H150</f>
        <v>0</v>
      </c>
    </row>
    <row r="157" spans="1:8" s="28" customFormat="1" ht="13.5" thickTop="1" x14ac:dyDescent="0.2">
      <c r="A157" s="30"/>
      <c r="B157" s="30"/>
      <c r="C157" s="30"/>
      <c r="D157" s="31"/>
      <c r="E157" s="30"/>
      <c r="F157" s="32"/>
      <c r="G157" s="32"/>
      <c r="H157" s="33"/>
    </row>
  </sheetData>
  <sheetProtection algorithmName="SHA-512" hashValue="4g1SLHL/3v1QNaZllbkQthjzsl6k6bIjw2cCPam5fL3iEfY5oS37GpKfZI4C//7PUuC/yfTlUqTVMzlZmWj9KQ==" saltValue="YrxcDiX7J2SyHJTdBPgLaw==" spinCount="100000" sheet="1" objects="1" scenarios="1" insertRows="0"/>
  <mergeCells count="163">
    <mergeCell ref="B68:C68"/>
    <mergeCell ref="B53:C53"/>
    <mergeCell ref="B69:C69"/>
    <mergeCell ref="B70:C70"/>
    <mergeCell ref="B59:C59"/>
    <mergeCell ref="B72:C72"/>
    <mergeCell ref="B73:C73"/>
    <mergeCell ref="B147:C147"/>
    <mergeCell ref="B141:C141"/>
    <mergeCell ref="B142:C142"/>
    <mergeCell ref="B123:C123"/>
    <mergeCell ref="B122:C122"/>
    <mergeCell ref="B64:C64"/>
    <mergeCell ref="B65:C65"/>
    <mergeCell ref="B54:C54"/>
    <mergeCell ref="B66:C66"/>
    <mergeCell ref="B90:C90"/>
    <mergeCell ref="B86:C86"/>
    <mergeCell ref="B74:C74"/>
    <mergeCell ref="B75:C75"/>
    <mergeCell ref="B108:C108"/>
    <mergeCell ref="B111:C111"/>
    <mergeCell ref="A2:H2"/>
    <mergeCell ref="B42:C42"/>
    <mergeCell ref="A8:C8"/>
    <mergeCell ref="D9:E9"/>
    <mergeCell ref="F5:H5"/>
    <mergeCell ref="F6:H6"/>
    <mergeCell ref="F7:H7"/>
    <mergeCell ref="F8:H8"/>
    <mergeCell ref="F9:H9"/>
    <mergeCell ref="B21:C21"/>
    <mergeCell ref="B25:C25"/>
    <mergeCell ref="B24:C24"/>
    <mergeCell ref="B41:C41"/>
    <mergeCell ref="A35:H35"/>
    <mergeCell ref="A18:H18"/>
    <mergeCell ref="A4:H4"/>
    <mergeCell ref="B11:C11"/>
    <mergeCell ref="B14:C14"/>
    <mergeCell ref="B15:C15"/>
    <mergeCell ref="B16:C16"/>
    <mergeCell ref="B19:C19"/>
    <mergeCell ref="B20:C20"/>
    <mergeCell ref="B22:C22"/>
    <mergeCell ref="B26:C26"/>
    <mergeCell ref="B62:C62"/>
    <mergeCell ref="B61:C61"/>
    <mergeCell ref="B60:C60"/>
    <mergeCell ref="B104:C104"/>
    <mergeCell ref="B17:C17"/>
    <mergeCell ref="B34:C34"/>
    <mergeCell ref="B33:C33"/>
    <mergeCell ref="B32:C32"/>
    <mergeCell ref="B30:C30"/>
    <mergeCell ref="B28:C28"/>
    <mergeCell ref="B27:C27"/>
    <mergeCell ref="B23:C23"/>
    <mergeCell ref="B43:C43"/>
    <mergeCell ref="B40:C40"/>
    <mergeCell ref="B38:C38"/>
    <mergeCell ref="B37:C37"/>
    <mergeCell ref="B36:C36"/>
    <mergeCell ref="B55:C55"/>
    <mergeCell ref="B56:C56"/>
    <mergeCell ref="B58:C58"/>
    <mergeCell ref="B48:C48"/>
    <mergeCell ref="B102:C102"/>
    <mergeCell ref="B101:C101"/>
    <mergeCell ref="B45:C45"/>
    <mergeCell ref="B100:C100"/>
    <mergeCell ref="B95:C95"/>
    <mergeCell ref="A99:H99"/>
    <mergeCell ref="A103:H103"/>
    <mergeCell ref="A109:H109"/>
    <mergeCell ref="A118:G118"/>
    <mergeCell ref="A120:H120"/>
    <mergeCell ref="A121:H121"/>
    <mergeCell ref="A124:H124"/>
    <mergeCell ref="B107:C107"/>
    <mergeCell ref="B105:C105"/>
    <mergeCell ref="B115:C115"/>
    <mergeCell ref="B110:C110"/>
    <mergeCell ref="B112:C112"/>
    <mergeCell ref="B114:C114"/>
    <mergeCell ref="B116:C116"/>
    <mergeCell ref="B106:C106"/>
    <mergeCell ref="B117:C117"/>
    <mergeCell ref="B138:C138"/>
    <mergeCell ref="B130:C130"/>
    <mergeCell ref="B131:C131"/>
    <mergeCell ref="B134:C134"/>
    <mergeCell ref="B125:C125"/>
    <mergeCell ref="B126:C126"/>
    <mergeCell ref="B137:C137"/>
    <mergeCell ref="B135:C135"/>
    <mergeCell ref="B133:C133"/>
    <mergeCell ref="A132:H132"/>
    <mergeCell ref="B127:C127"/>
    <mergeCell ref="B128:C128"/>
    <mergeCell ref="B129:C129"/>
    <mergeCell ref="B136:C136"/>
    <mergeCell ref="A49:G49"/>
    <mergeCell ref="A13:H13"/>
    <mergeCell ref="A12:H12"/>
    <mergeCell ref="D8:E8"/>
    <mergeCell ref="D7:E7"/>
    <mergeCell ref="D6:E6"/>
    <mergeCell ref="D5:E5"/>
    <mergeCell ref="A51:H51"/>
    <mergeCell ref="A52:H52"/>
    <mergeCell ref="A50:H50"/>
    <mergeCell ref="A10:H10"/>
    <mergeCell ref="A44:H44"/>
    <mergeCell ref="B47:C47"/>
    <mergeCell ref="B5:C5"/>
    <mergeCell ref="B6:C6"/>
    <mergeCell ref="B7:C7"/>
    <mergeCell ref="B9:C9"/>
    <mergeCell ref="B46:C46"/>
    <mergeCell ref="B29:C29"/>
    <mergeCell ref="B31:C31"/>
    <mergeCell ref="B39:C39"/>
    <mergeCell ref="A57:H57"/>
    <mergeCell ref="A63:H63"/>
    <mergeCell ref="A76:G76"/>
    <mergeCell ref="A78:H78"/>
    <mergeCell ref="A79:H79"/>
    <mergeCell ref="A83:H83"/>
    <mergeCell ref="A87:H87"/>
    <mergeCell ref="A96:G96"/>
    <mergeCell ref="A98:H98"/>
    <mergeCell ref="A97:H97"/>
    <mergeCell ref="A77:H77"/>
    <mergeCell ref="A91:H91"/>
    <mergeCell ref="A71:H71"/>
    <mergeCell ref="B94:C94"/>
    <mergeCell ref="B80:C80"/>
    <mergeCell ref="B81:C81"/>
    <mergeCell ref="B82:C82"/>
    <mergeCell ref="B84:C84"/>
    <mergeCell ref="B85:C85"/>
    <mergeCell ref="B88:C88"/>
    <mergeCell ref="B89:C89"/>
    <mergeCell ref="B92:C92"/>
    <mergeCell ref="B93:C93"/>
    <mergeCell ref="B67:C67"/>
    <mergeCell ref="A150:G150"/>
    <mergeCell ref="A151:H151"/>
    <mergeCell ref="A152:G152"/>
    <mergeCell ref="A153:G153"/>
    <mergeCell ref="A154:G154"/>
    <mergeCell ref="A155:G155"/>
    <mergeCell ref="A156:G156"/>
    <mergeCell ref="A145:H145"/>
    <mergeCell ref="A113:H113"/>
    <mergeCell ref="B149:C149"/>
    <mergeCell ref="B140:C140"/>
    <mergeCell ref="B144:C144"/>
    <mergeCell ref="B146:C146"/>
    <mergeCell ref="B148:C148"/>
    <mergeCell ref="A139:H139"/>
    <mergeCell ref="A143:H143"/>
  </mergeCells>
  <phoneticPr fontId="10" type="noConversion"/>
  <pageMargins left="0.7" right="0.7" top="0.75" bottom="0.75" header="0.3" footer="0.3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81439B95C2045A08CFDEDEAB404E4" ma:contentTypeVersion="18" ma:contentTypeDescription="Create a new document." ma:contentTypeScope="" ma:versionID="be681239145b28af81389f543fb3b025">
  <xsd:schema xmlns:xsd="http://www.w3.org/2001/XMLSchema" xmlns:xs="http://www.w3.org/2001/XMLSchema" xmlns:p="http://schemas.microsoft.com/office/2006/metadata/properties" xmlns:ns2="afff4f6c-7ba1-4059-8083-3ff560a27d73" xmlns:ns3="http://schemas.microsoft.com/sharepoint/v4" xmlns:ns4="9c16dc54-5a24-4afd-a61c-664ec7eab416" targetNamespace="http://schemas.microsoft.com/office/2006/metadata/properties" ma:root="true" ma:fieldsID="e82af5ff358eb5783aaed84e1ddd02fe" ns2:_="" ns3:_="" ns4:_="">
    <xsd:import namespace="afff4f6c-7ba1-4059-8083-3ff560a27d73"/>
    <xsd:import namespace="http://schemas.microsoft.com/sharepoint/v4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Organization"/>
                <xsd:element ref="ns2:Index_x0020_Order"/>
                <xsd:element ref="ns3:IconOverlay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4f6c-7ba1-4059-8083-3ff560a27d73" elementFormDefault="qualified">
    <xsd:import namespace="http://schemas.microsoft.com/office/2006/documentManagement/types"/>
    <xsd:import namespace="http://schemas.microsoft.com/office/infopath/2007/PartnerControls"/>
    <xsd:element name="Organization" ma:index="4" ma:displayName="Category" ma:default="Forms" ma:format="Dropdown" ma:internalName="Organization" ma:readOnly="false">
      <xsd:simpleType>
        <xsd:restriction base="dms:Choice">
          <xsd:enumeration value="Forms"/>
          <xsd:enumeration value="Payments"/>
        </xsd:restriction>
      </xsd:simpleType>
    </xsd:element>
    <xsd:element name="Index_x0020_Order" ma:index="5" ma:displayName="Weight" ma:decimals="0" ma:internalName="Index_x0020_Order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ex_x0020_Order xmlns="afff4f6c-7ba1-4059-8083-3ff560a27d73">18</Index_x0020_Order>
    <IconOverlay xmlns="http://schemas.microsoft.com/sharepoint/v4" xsi:nil="true"/>
    <Organization xmlns="afff4f6c-7ba1-4059-8083-3ff560a27d73">Forms</Organization>
  </documentManagement>
</p:properties>
</file>

<file path=customXml/itemProps1.xml><?xml version="1.0" encoding="utf-8"?>
<ds:datastoreItem xmlns:ds="http://schemas.openxmlformats.org/officeDocument/2006/customXml" ds:itemID="{9F1137D5-8748-4362-884F-9CA2B634337C}"/>
</file>

<file path=customXml/itemProps2.xml><?xml version="1.0" encoding="utf-8"?>
<ds:datastoreItem xmlns:ds="http://schemas.openxmlformats.org/officeDocument/2006/customXml" ds:itemID="{1A2C5557-4611-48C0-9763-663690C20E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98701-82A2-4CC7-A132-D2FF5EC8B677}">
  <ds:schemaRefs>
    <ds:schemaRef ds:uri="http://schemas.microsoft.com/office/2006/metadata/properties"/>
    <ds:schemaRef ds:uri="http://schemas.microsoft.com/office/infopath/2007/PartnerControls"/>
    <ds:schemaRef ds:uri="032141d3-a4b8-4794-8ce5-d2510f9e7f8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Production Hour Worksheet</vt:lpstr>
      <vt:lpstr>'Production Hour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Operations Production-Hour-Worksheet</dc:title>
  <dc:creator>SERVER</dc:creator>
  <cp:lastModifiedBy>Shaw, Michael M (KYTC)</cp:lastModifiedBy>
  <cp:lastPrinted>2023-04-13T14:22:10Z</cp:lastPrinted>
  <dcterms:created xsi:type="dcterms:W3CDTF">2023-02-22T13:40:14Z</dcterms:created>
  <dcterms:modified xsi:type="dcterms:W3CDTF">2024-11-27T14:58:24Z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0x0101000D181439B95C2045A08CFDEDEAB404E4</vt:lpwstr>
  </property>
</Properties>
</file>