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gretchen.sanford\Desktop\Lane_Centerline_Miles\"/>
    </mc:Choice>
  </mc:AlternateContent>
  <xr:revisionPtr revIDLastSave="0" documentId="13_ncr:1_{5C5D7632-45D4-4462-AFC7-D7B2FBB4AC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6" r:id="rId1"/>
  </sheets>
  <definedNames>
    <definedName name="_xlnm._FilterDatabase" localSheetId="0" hidden="1">Sheet1!$B$6:$R$157</definedName>
    <definedName name="_xlnm.Print_Titles" localSheetId="0">Sheet1!$B:$C,Sheet1!#REF!</definedName>
    <definedName name="Z_42EEE160_96A8_11D3_9088_00C04FACEB10_.wvu.PrintTitles" localSheetId="0" hidden="1">Sheet1!$B:$C,Sheet1!#REF!</definedName>
    <definedName name="Z_9B35B1A4_5380_11D4_9606_00B0D02CABC0_.wvu.FilterData" localSheetId="0" hidden="1">Sheet1!$B$6:$R$147</definedName>
    <definedName name="Z_9B35B1A4_5380_11D4_9606_00B0D02CABC0_.wvu.PrintTitles" localSheetId="0" hidden="1">Sheet1!$B:$C,Sheet1!#REF!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5" i="6" l="1"/>
  <c r="R46" i="6"/>
  <c r="R47" i="6"/>
  <c r="R48" i="6"/>
  <c r="R49" i="6"/>
  <c r="R50" i="6"/>
  <c r="R51" i="6"/>
  <c r="R52" i="6"/>
  <c r="R53" i="6"/>
  <c r="R54" i="6"/>
  <c r="R55" i="6"/>
  <c r="M148" i="6" l="1"/>
  <c r="N148" i="6"/>
  <c r="O148" i="6"/>
  <c r="P148" i="6"/>
  <c r="Q148" i="6"/>
  <c r="M139" i="6"/>
  <c r="N139" i="6"/>
  <c r="O139" i="6"/>
  <c r="P139" i="6"/>
  <c r="Q139" i="6"/>
  <c r="M129" i="6"/>
  <c r="N129" i="6"/>
  <c r="O129" i="6"/>
  <c r="P129" i="6"/>
  <c r="Q129" i="6"/>
  <c r="M117" i="6"/>
  <c r="N117" i="6"/>
  <c r="O117" i="6"/>
  <c r="P117" i="6"/>
  <c r="Q117" i="6"/>
  <c r="M105" i="6"/>
  <c r="N105" i="6"/>
  <c r="O105" i="6"/>
  <c r="P105" i="6"/>
  <c r="Q105" i="6"/>
  <c r="M93" i="6"/>
  <c r="N93" i="6"/>
  <c r="O93" i="6"/>
  <c r="P93" i="6"/>
  <c r="Q93" i="6"/>
  <c r="M79" i="6"/>
  <c r="N79" i="6"/>
  <c r="O79" i="6"/>
  <c r="P79" i="6"/>
  <c r="Q79" i="6"/>
  <c r="M66" i="6"/>
  <c r="N66" i="6"/>
  <c r="O66" i="6"/>
  <c r="P66" i="6"/>
  <c r="Q66" i="6"/>
  <c r="M56" i="6"/>
  <c r="N56" i="6"/>
  <c r="O56" i="6"/>
  <c r="P56" i="6"/>
  <c r="Q56" i="6"/>
  <c r="L148" i="6"/>
  <c r="L139" i="6"/>
  <c r="L129" i="6"/>
  <c r="L117" i="6"/>
  <c r="L105" i="6"/>
  <c r="L93" i="6"/>
  <c r="L79" i="6"/>
  <c r="L66" i="6"/>
  <c r="L56" i="6"/>
  <c r="F56" i="6"/>
  <c r="G56" i="6"/>
  <c r="H56" i="6"/>
  <c r="I56" i="6"/>
  <c r="J56" i="6"/>
  <c r="F66" i="6"/>
  <c r="G66" i="6"/>
  <c r="H66" i="6"/>
  <c r="I66" i="6"/>
  <c r="J66" i="6"/>
  <c r="F79" i="6"/>
  <c r="G79" i="6"/>
  <c r="H79" i="6"/>
  <c r="I79" i="6"/>
  <c r="J79" i="6"/>
  <c r="F93" i="6"/>
  <c r="G93" i="6"/>
  <c r="H93" i="6"/>
  <c r="I93" i="6"/>
  <c r="J93" i="6"/>
  <c r="F105" i="6"/>
  <c r="G105" i="6"/>
  <c r="H105" i="6"/>
  <c r="I105" i="6"/>
  <c r="J105" i="6"/>
  <c r="F117" i="6"/>
  <c r="G117" i="6"/>
  <c r="H117" i="6"/>
  <c r="I117" i="6"/>
  <c r="J117" i="6"/>
  <c r="F129" i="6"/>
  <c r="G129" i="6"/>
  <c r="H129" i="6"/>
  <c r="I129" i="6"/>
  <c r="J129" i="6"/>
  <c r="F139" i="6"/>
  <c r="G139" i="6"/>
  <c r="H139" i="6"/>
  <c r="I139" i="6"/>
  <c r="J139" i="6"/>
  <c r="F148" i="6"/>
  <c r="G148" i="6"/>
  <c r="H148" i="6"/>
  <c r="I148" i="6"/>
  <c r="J148" i="6"/>
  <c r="E148" i="6"/>
  <c r="E139" i="6"/>
  <c r="E129" i="6"/>
  <c r="E117" i="6"/>
  <c r="E105" i="6"/>
  <c r="E93" i="6"/>
  <c r="E79" i="6"/>
  <c r="E66" i="6"/>
  <c r="E56" i="6"/>
  <c r="M43" i="6"/>
  <c r="N43" i="6"/>
  <c r="O43" i="6"/>
  <c r="P43" i="6"/>
  <c r="Q43" i="6"/>
  <c r="L43" i="6"/>
  <c r="F43" i="6"/>
  <c r="G43" i="6"/>
  <c r="H43" i="6"/>
  <c r="I43" i="6"/>
  <c r="J43" i="6"/>
  <c r="E43" i="6"/>
  <c r="M31" i="6"/>
  <c r="N31" i="6"/>
  <c r="O31" i="6"/>
  <c r="P31" i="6"/>
  <c r="Q31" i="6"/>
  <c r="L31" i="6"/>
  <c r="F31" i="6"/>
  <c r="G31" i="6"/>
  <c r="H31" i="6"/>
  <c r="I31" i="6"/>
  <c r="J31" i="6"/>
  <c r="E31" i="6"/>
  <c r="L18" i="6"/>
  <c r="M18" i="6"/>
  <c r="N18" i="6"/>
  <c r="O18" i="6"/>
  <c r="P18" i="6"/>
  <c r="Q18" i="6"/>
  <c r="F18" i="6"/>
  <c r="G18" i="6"/>
  <c r="H18" i="6"/>
  <c r="I18" i="6"/>
  <c r="J18" i="6"/>
  <c r="E18" i="6"/>
  <c r="E150" i="6" l="1"/>
  <c r="J150" i="6"/>
  <c r="I150" i="6"/>
  <c r="H150" i="6"/>
  <c r="N150" i="6"/>
  <c r="P150" i="6"/>
  <c r="Q150" i="6"/>
  <c r="L150" i="6"/>
  <c r="O150" i="6"/>
  <c r="M150" i="6"/>
  <c r="G150" i="6"/>
  <c r="F150" i="6"/>
  <c r="D92" i="6"/>
  <c r="D128" i="6"/>
  <c r="D138" i="6"/>
  <c r="D30" i="6"/>
  <c r="D104" i="6"/>
  <c r="D55" i="6"/>
  <c r="D42" i="6"/>
  <c r="D29" i="6"/>
  <c r="D65" i="6"/>
  <c r="D17" i="6"/>
  <c r="D41" i="6"/>
  <c r="D54" i="6"/>
  <c r="D64" i="6"/>
  <c r="D40" i="6"/>
  <c r="D63" i="6"/>
  <c r="D91" i="6"/>
  <c r="D103" i="6"/>
  <c r="D116" i="6"/>
  <c r="D102" i="6"/>
  <c r="D78" i="6"/>
  <c r="D101" i="6"/>
  <c r="D127" i="6"/>
  <c r="D147" i="6"/>
  <c r="D126" i="6"/>
  <c r="D77" i="6"/>
  <c r="D125" i="6"/>
  <c r="D76" i="6"/>
  <c r="D62" i="6"/>
  <c r="D28" i="6"/>
  <c r="D115" i="6"/>
  <c r="D53" i="6"/>
  <c r="D27" i="6"/>
  <c r="D124" i="6"/>
  <c r="D90" i="6"/>
  <c r="D39" i="6"/>
  <c r="D38" i="6"/>
  <c r="D89" i="6"/>
  <c r="D123" i="6"/>
  <c r="D52" i="6"/>
  <c r="D51" i="6"/>
  <c r="D122" i="6"/>
  <c r="D88" i="6"/>
  <c r="D26" i="6"/>
  <c r="D100" i="6"/>
  <c r="D15" i="6"/>
  <c r="D114" i="6"/>
  <c r="D146" i="6"/>
  <c r="D16" i="6"/>
  <c r="D14" i="6"/>
  <c r="D37" i="6"/>
  <c r="D13" i="6"/>
  <c r="D99" i="6"/>
  <c r="D113" i="6"/>
  <c r="D145" i="6"/>
  <c r="D137" i="6"/>
  <c r="D121" i="6"/>
  <c r="D144" i="6"/>
  <c r="D136" i="6"/>
  <c r="D50" i="6"/>
  <c r="D135" i="6"/>
  <c r="D143" i="6"/>
  <c r="D75" i="6"/>
  <c r="D142" i="6"/>
  <c r="D87" i="6"/>
  <c r="D61" i="6"/>
  <c r="D134" i="6"/>
  <c r="D25" i="6"/>
  <c r="D12" i="6"/>
  <c r="D60" i="6"/>
  <c r="D24" i="6"/>
  <c r="D49" i="6"/>
  <c r="D74" i="6"/>
  <c r="D133" i="6"/>
  <c r="D48" i="6"/>
  <c r="D23" i="6"/>
  <c r="D112" i="6"/>
  <c r="D47" i="6"/>
  <c r="D46" i="6"/>
  <c r="D11" i="6"/>
  <c r="D73" i="6"/>
  <c r="D86" i="6"/>
  <c r="D72" i="6"/>
  <c r="D10" i="6"/>
  <c r="D59" i="6"/>
  <c r="D141" i="6"/>
  <c r="D111" i="6"/>
  <c r="D85" i="6"/>
  <c r="D120" i="6"/>
  <c r="D110" i="6"/>
  <c r="D36" i="6"/>
  <c r="D22" i="6"/>
  <c r="D98" i="6"/>
  <c r="D9" i="6"/>
  <c r="D97" i="6"/>
  <c r="D132" i="6"/>
  <c r="D84" i="6"/>
  <c r="D21" i="6"/>
  <c r="D96" i="6"/>
  <c r="D109" i="6"/>
  <c r="D71" i="6"/>
  <c r="D8" i="6"/>
  <c r="D70" i="6"/>
  <c r="D7" i="6"/>
  <c r="D20" i="6"/>
  <c r="D35" i="6"/>
  <c r="D58" i="6"/>
  <c r="D45" i="6"/>
  <c r="D119" i="6"/>
  <c r="D69" i="6"/>
  <c r="D83" i="6"/>
  <c r="D108" i="6"/>
  <c r="D82" i="6"/>
  <c r="D68" i="6"/>
  <c r="D131" i="6"/>
  <c r="D107" i="6"/>
  <c r="D34" i="6"/>
  <c r="D6" i="6"/>
  <c r="D81" i="6"/>
  <c r="D33" i="6"/>
  <c r="R92" i="6"/>
  <c r="R128" i="6"/>
  <c r="R138" i="6"/>
  <c r="R30" i="6"/>
  <c r="R104" i="6"/>
  <c r="R42" i="6"/>
  <c r="R29" i="6"/>
  <c r="R65" i="6"/>
  <c r="R17" i="6"/>
  <c r="R41" i="6"/>
  <c r="R64" i="6"/>
  <c r="R40" i="6"/>
  <c r="R63" i="6"/>
  <c r="R91" i="6"/>
  <c r="R103" i="6"/>
  <c r="R116" i="6"/>
  <c r="R102" i="6"/>
  <c r="R78" i="6"/>
  <c r="R101" i="6"/>
  <c r="R127" i="6"/>
  <c r="R147" i="6"/>
  <c r="R126" i="6"/>
  <c r="R77" i="6"/>
  <c r="R125" i="6"/>
  <c r="R76" i="6"/>
  <c r="R62" i="6"/>
  <c r="R28" i="6"/>
  <c r="R115" i="6"/>
  <c r="R27" i="6"/>
  <c r="R124" i="6"/>
  <c r="R90" i="6"/>
  <c r="R39" i="6"/>
  <c r="R38" i="6"/>
  <c r="R89" i="6"/>
  <c r="R123" i="6"/>
  <c r="R122" i="6"/>
  <c r="R88" i="6"/>
  <c r="R26" i="6"/>
  <c r="R100" i="6"/>
  <c r="R15" i="6"/>
  <c r="R114" i="6"/>
  <c r="R146" i="6"/>
  <c r="R16" i="6"/>
  <c r="R14" i="6"/>
  <c r="R37" i="6"/>
  <c r="R13" i="6"/>
  <c r="R99" i="6"/>
  <c r="R113" i="6"/>
  <c r="R145" i="6"/>
  <c r="R137" i="6"/>
  <c r="R121" i="6"/>
  <c r="R144" i="6"/>
  <c r="R136" i="6"/>
  <c r="R135" i="6"/>
  <c r="R143" i="6"/>
  <c r="R75" i="6"/>
  <c r="R142" i="6"/>
  <c r="R87" i="6"/>
  <c r="R61" i="6"/>
  <c r="R134" i="6"/>
  <c r="R25" i="6"/>
  <c r="R12" i="6"/>
  <c r="R60" i="6"/>
  <c r="R24" i="6"/>
  <c r="R74" i="6"/>
  <c r="R133" i="6"/>
  <c r="R23" i="6"/>
  <c r="R112" i="6"/>
  <c r="R11" i="6"/>
  <c r="R73" i="6"/>
  <c r="R86" i="6"/>
  <c r="R72" i="6"/>
  <c r="R10" i="6"/>
  <c r="R59" i="6"/>
  <c r="R141" i="6"/>
  <c r="R111" i="6"/>
  <c r="R85" i="6"/>
  <c r="R120" i="6"/>
  <c r="R110" i="6"/>
  <c r="R36" i="6"/>
  <c r="R22" i="6"/>
  <c r="R98" i="6"/>
  <c r="R9" i="6"/>
  <c r="R97" i="6"/>
  <c r="R132" i="6"/>
  <c r="R84" i="6"/>
  <c r="R21" i="6"/>
  <c r="R96" i="6"/>
  <c r="R109" i="6"/>
  <c r="R71" i="6"/>
  <c r="R8" i="6"/>
  <c r="R70" i="6"/>
  <c r="R7" i="6"/>
  <c r="R20" i="6"/>
  <c r="R35" i="6"/>
  <c r="R58" i="6"/>
  <c r="R119" i="6"/>
  <c r="R69" i="6"/>
  <c r="R83" i="6"/>
  <c r="R108" i="6"/>
  <c r="R82" i="6"/>
  <c r="R68" i="6"/>
  <c r="R131" i="6"/>
  <c r="R107" i="6"/>
  <c r="R34" i="6"/>
  <c r="R6" i="6"/>
  <c r="R81" i="6"/>
  <c r="R33" i="6"/>
  <c r="R95" i="6"/>
  <c r="D95" i="6"/>
  <c r="D129" i="6" l="1"/>
  <c r="R148" i="6"/>
  <c r="R129" i="6"/>
  <c r="R18" i="6"/>
  <c r="D105" i="6"/>
  <c r="R79" i="6"/>
  <c r="D31" i="6"/>
  <c r="R105" i="6"/>
  <c r="R31" i="6"/>
  <c r="D43" i="6"/>
  <c r="R43" i="6"/>
  <c r="D93" i="6"/>
  <c r="R93" i="6"/>
  <c r="D18" i="6"/>
  <c r="D148" i="6"/>
  <c r="D56" i="6"/>
  <c r="R117" i="6"/>
  <c r="R56" i="6"/>
  <c r="D139" i="6"/>
  <c r="D66" i="6"/>
  <c r="D117" i="6"/>
  <c r="R139" i="6"/>
  <c r="R66" i="6"/>
  <c r="D79" i="6"/>
  <c r="R150" i="6" l="1"/>
  <c r="D150" i="6"/>
</calcChain>
</file>

<file path=xl/sharedStrings.xml><?xml version="1.0" encoding="utf-8"?>
<sst xmlns="http://schemas.openxmlformats.org/spreadsheetml/2006/main" count="154" uniqueCount="148">
  <si>
    <t>Lane Miles</t>
  </si>
  <si>
    <t>Centerline Miles</t>
  </si>
  <si>
    <t>Parkway</t>
  </si>
  <si>
    <t>Interstate</t>
  </si>
  <si>
    <t>State Secondary</t>
  </si>
  <si>
    <t>Rural Secondary</t>
  </si>
  <si>
    <t>Supplemental</t>
  </si>
  <si>
    <t>County Name</t>
  </si>
  <si>
    <t>State-Maintained Lane and Centerline Mileage Report</t>
  </si>
  <si>
    <t>State Primary</t>
  </si>
  <si>
    <t>County #</t>
  </si>
  <si>
    <t>Dist</t>
  </si>
  <si>
    <t>Total    Lane Miles</t>
  </si>
  <si>
    <t>Total    Centerline Miles</t>
  </si>
  <si>
    <t>District 1 Total</t>
  </si>
  <si>
    <t>District 2 Total</t>
  </si>
  <si>
    <t>District 3 Total</t>
  </si>
  <si>
    <t>District 4 Total</t>
  </si>
  <si>
    <t>District 5 Total</t>
  </si>
  <si>
    <t>District 6 Total</t>
  </si>
  <si>
    <t>District 7 Total</t>
  </si>
  <si>
    <t>District 8 Total</t>
  </si>
  <si>
    <t>District 9 Total</t>
  </si>
  <si>
    <t>District 10 Total</t>
  </si>
  <si>
    <t>District 11 Total</t>
  </si>
  <si>
    <t>District 12 Total</t>
  </si>
  <si>
    <t>Statewide Total</t>
  </si>
  <si>
    <t>Bell</t>
  </si>
  <si>
    <t>Clay</t>
  </si>
  <si>
    <t>Harlan</t>
  </si>
  <si>
    <t>Jackson</t>
  </si>
  <si>
    <t>Knox</t>
  </si>
  <si>
    <t>Laurel</t>
  </si>
  <si>
    <t>Leslie</t>
  </si>
  <si>
    <t>Whitley</t>
  </si>
  <si>
    <t>Floyd</t>
  </si>
  <si>
    <t>Johnson</t>
  </si>
  <si>
    <t>Knott</t>
  </si>
  <si>
    <t>Lawrence</t>
  </si>
  <si>
    <t>Letcher</t>
  </si>
  <si>
    <t>Pike</t>
  </si>
  <si>
    <t>Breathitt</t>
  </si>
  <si>
    <t>Estill</t>
  </si>
  <si>
    <t>Lee</t>
  </si>
  <si>
    <t>Martin</t>
  </si>
  <si>
    <t>Menifee</t>
  </si>
  <si>
    <t>Morgan</t>
  </si>
  <si>
    <t>Owsley</t>
  </si>
  <si>
    <t>Perry</t>
  </si>
  <si>
    <t>Powell</t>
  </si>
  <si>
    <t>Wolfe</t>
  </si>
  <si>
    <t>Bath</t>
  </si>
  <si>
    <t>Boyd</t>
  </si>
  <si>
    <t>Carter</t>
  </si>
  <si>
    <t>Elliott</t>
  </si>
  <si>
    <t>Fleming</t>
  </si>
  <si>
    <t>Greenup</t>
  </si>
  <si>
    <t>Lewis</t>
  </si>
  <si>
    <t>Nicholas</t>
  </si>
  <si>
    <t>Rowan</t>
  </si>
  <si>
    <t>Adair</t>
  </si>
  <si>
    <t>Casey</t>
  </si>
  <si>
    <t>Clinton</t>
  </si>
  <si>
    <t>Cumberland</t>
  </si>
  <si>
    <t>Lincoln</t>
  </si>
  <si>
    <t>Magoffin</t>
  </si>
  <si>
    <t>Pulaski</t>
  </si>
  <si>
    <t>Rockcastle</t>
  </si>
  <si>
    <t>Russell</t>
  </si>
  <si>
    <t>Wayne</t>
  </si>
  <si>
    <t>Anderson</t>
  </si>
  <si>
    <t>Bourbon</t>
  </si>
  <si>
    <t>Boyle</t>
  </si>
  <si>
    <t>Clark</t>
  </si>
  <si>
    <t>Fayette</t>
  </si>
  <si>
    <t>Garrard</t>
  </si>
  <si>
    <t>Jessamine</t>
  </si>
  <si>
    <t>Marshall</t>
  </si>
  <si>
    <t>Mercer</t>
  </si>
  <si>
    <t>Montgomery</t>
  </si>
  <si>
    <t>Scott</t>
  </si>
  <si>
    <t>Woodford</t>
  </si>
  <si>
    <t>Boone</t>
  </si>
  <si>
    <t>Bracken</t>
  </si>
  <si>
    <t>Campbell</t>
  </si>
  <si>
    <t>Carroll</t>
  </si>
  <si>
    <t>Gallatin</t>
  </si>
  <si>
    <t>Grant</t>
  </si>
  <si>
    <t>Harrison</t>
  </si>
  <si>
    <t>Kenton</t>
  </si>
  <si>
    <t>Owen</t>
  </si>
  <si>
    <t>Pendleton</t>
  </si>
  <si>
    <t>Robertson</t>
  </si>
  <si>
    <t>Bullitt</t>
  </si>
  <si>
    <t>Franklin</t>
  </si>
  <si>
    <t>Henry</t>
  </si>
  <si>
    <t>Jefferson</t>
  </si>
  <si>
    <t>Oldham</t>
  </si>
  <si>
    <t>Shelby</t>
  </si>
  <si>
    <t>Spencer</t>
  </si>
  <si>
    <t>Trimble</t>
  </si>
  <si>
    <t>Breckinridge</t>
  </si>
  <si>
    <t>Grayson</t>
  </si>
  <si>
    <t>Green</t>
  </si>
  <si>
    <t>Hardin</t>
  </si>
  <si>
    <t>Hart</t>
  </si>
  <si>
    <t>Larue</t>
  </si>
  <si>
    <t>Mason</t>
  </si>
  <si>
    <t>Meade</t>
  </si>
  <si>
    <t>Nelson</t>
  </si>
  <si>
    <t>Taylor</t>
  </si>
  <si>
    <t>Washington</t>
  </si>
  <si>
    <t>Allen</t>
  </si>
  <si>
    <t>Barren</t>
  </si>
  <si>
    <t>Butler</t>
  </si>
  <si>
    <t>Edmonson</t>
  </si>
  <si>
    <t>Logan</t>
  </si>
  <si>
    <t>Metcalfe</t>
  </si>
  <si>
    <t>Monroe</t>
  </si>
  <si>
    <t>Simpson</t>
  </si>
  <si>
    <t>Todd</t>
  </si>
  <si>
    <t>Warren</t>
  </si>
  <si>
    <t>Caldwell</t>
  </si>
  <si>
    <t>Christian</t>
  </si>
  <si>
    <t>Daviess</t>
  </si>
  <si>
    <t>Hancock</t>
  </si>
  <si>
    <t>Henderson</t>
  </si>
  <si>
    <t>Hopkins</t>
  </si>
  <si>
    <t>Marion</t>
  </si>
  <si>
    <t>Muhlenberg</t>
  </si>
  <si>
    <t>Ohio</t>
  </si>
  <si>
    <t>Union</t>
  </si>
  <si>
    <t>Webster</t>
  </si>
  <si>
    <t>Ballard</t>
  </si>
  <si>
    <t>Calloway</t>
  </si>
  <si>
    <t>Carlisle</t>
  </si>
  <si>
    <t>Crittenden</t>
  </si>
  <si>
    <t>Fulton</t>
  </si>
  <si>
    <t>Graves</t>
  </si>
  <si>
    <t>Hickman</t>
  </si>
  <si>
    <t>Livingston</t>
  </si>
  <si>
    <t>Lyon</t>
  </si>
  <si>
    <t>Madison</t>
  </si>
  <si>
    <t>Trigg</t>
  </si>
  <si>
    <t>McCracken</t>
  </si>
  <si>
    <t>McLean</t>
  </si>
  <si>
    <t>McCreary</t>
  </si>
  <si>
    <t>Generated 1/2/24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</si>
</sst>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5" applyNumberFormat="0" applyAlignment="0" applyProtection="0"/>
    <xf numFmtId="0" fontId="22" fillId="6" borderId="6" applyNumberFormat="0" applyAlignment="0" applyProtection="0"/>
    <xf numFmtId="0" fontId="23" fillId="6" borderId="5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8" fillId="0" borderId="0" xfId="0" applyFont="1"/>
    <xf numFmtId="49" fontId="8" fillId="0" borderId="0" xfId="0" applyNumberFormat="1" applyFont="1"/>
    <xf numFmtId="3" fontId="0" fillId="0" borderId="0" xfId="0" applyNumberFormat="1"/>
    <xf numFmtId="0" fontId="11" fillId="0" borderId="0" xfId="0" applyFont="1"/>
    <xf numFmtId="0" fontId="0" fillId="0" borderId="0" xfId="0" applyFill="1"/>
    <xf numFmtId="0" fontId="13" fillId="0" borderId="0" xfId="0" applyFont="1"/>
    <xf numFmtId="1" fontId="0" fillId="0" borderId="0" xfId="0" applyNumberFormat="1"/>
    <xf numFmtId="3" fontId="0" fillId="0" borderId="0" xfId="0" applyNumberFormat="1" applyFill="1"/>
    <xf numFmtId="164" fontId="10" fillId="0" borderId="0" xfId="0" applyNumberFormat="1" applyFont="1"/>
    <xf numFmtId="164" fontId="0" fillId="0" borderId="0" xfId="0" applyNumberFormat="1"/>
    <xf numFmtId="164" fontId="10" fillId="0" borderId="0" xfId="0" applyNumberFormat="1" applyFont="1" applyFill="1"/>
    <xf numFmtId="164" fontId="9" fillId="0" borderId="0" xfId="0" applyNumberFormat="1" applyFont="1"/>
    <xf numFmtId="164" fontId="9" fillId="0" borderId="0" xfId="0" quotePrefix="1" applyNumberFormat="1" applyFont="1" applyFill="1" applyAlignment="1">
      <alignment horizontal="right"/>
    </xf>
    <xf numFmtId="3" fontId="8" fillId="33" borderId="1" xfId="0" applyNumberFormat="1" applyFont="1" applyFill="1" applyBorder="1" applyAlignment="1">
      <alignment horizontal="center" vertical="center"/>
    </xf>
    <xf numFmtId="3" fontId="8" fillId="33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/>
    <xf numFmtId="3" fontId="8" fillId="0" borderId="0" xfId="0" applyNumberFormat="1" applyFont="1" applyBorder="1" applyAlignment="1">
      <alignment horizontal="center"/>
    </xf>
    <xf numFmtId="49" fontId="30" fillId="0" borderId="0" xfId="0" applyNumberFormat="1" applyFont="1"/>
    <xf numFmtId="165" fontId="9" fillId="0" borderId="11" xfId="0" applyNumberFormat="1" applyFont="1" applyFill="1" applyBorder="1"/>
    <xf numFmtId="165" fontId="30" fillId="0" borderId="11" xfId="0" applyNumberFormat="1" applyFont="1" applyFill="1" applyBorder="1"/>
    <xf numFmtId="165" fontId="9" fillId="0" borderId="0" xfId="0" applyNumberFormat="1" applyFont="1" applyFill="1"/>
    <xf numFmtId="165" fontId="30" fillId="0" borderId="0" xfId="0" applyNumberFormat="1" applyFont="1" applyFill="1"/>
    <xf numFmtId="165" fontId="30" fillId="0" borderId="0" xfId="0" applyNumberFormat="1" applyFont="1" applyFill="1" applyBorder="1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11" xfId="0" applyFont="1" applyBorder="1"/>
    <xf numFmtId="0" fontId="8" fillId="0" borderId="12" xfId="0" applyFont="1" applyBorder="1"/>
    <xf numFmtId="1" fontId="8" fillId="0" borderId="0" xfId="0" applyNumberFormat="1" applyFont="1"/>
    <xf numFmtId="49" fontId="32" fillId="0" borderId="0" xfId="0" applyNumberFormat="1" applyFont="1"/>
    <xf numFmtId="165" fontId="32" fillId="0" borderId="0" xfId="0" applyNumberFormat="1" applyFont="1" applyFill="1" applyBorder="1"/>
    <xf numFmtId="165" fontId="33" fillId="0" borderId="0" xfId="0" applyNumberFormat="1" applyFont="1" applyFill="1" applyBorder="1" applyAlignment="1"/>
    <xf numFmtId="1" fontId="33" fillId="0" borderId="0" xfId="0" applyNumberFormat="1" applyFont="1"/>
    <xf numFmtId="165" fontId="33" fillId="0" borderId="0" xfId="0" applyNumberFormat="1" applyFont="1" applyFill="1" applyBorder="1" applyAlignment="1">
      <alignment horizontal="right"/>
    </xf>
    <xf numFmtId="165" fontId="31" fillId="0" borderId="0" xfId="0" applyNumberFormat="1" applyFont="1"/>
    <xf numFmtId="165" fontId="31" fillId="0" borderId="11" xfId="0" applyNumberFormat="1" applyFont="1" applyBorder="1"/>
    <xf numFmtId="165" fontId="31" fillId="0" borderId="12" xfId="0" applyNumberFormat="1" applyFont="1" applyBorder="1"/>
    <xf numFmtId="165" fontId="8" fillId="0" borderId="0" xfId="0" applyNumberFormat="1" applyFont="1"/>
    <xf numFmtId="165" fontId="31" fillId="0" borderId="0" xfId="0" applyNumberFormat="1" applyFont="1" applyBorder="1"/>
    <xf numFmtId="165" fontId="31" fillId="0" borderId="13" xfId="0" applyNumberFormat="1" applyFont="1" applyBorder="1"/>
    <xf numFmtId="165" fontId="31" fillId="0" borderId="14" xfId="0" applyNumberFormat="1" applyFont="1" applyBorder="1"/>
    <xf numFmtId="165" fontId="31" fillId="0" borderId="15" xfId="0" applyNumberFormat="1" applyFont="1" applyBorder="1"/>
    <xf numFmtId="49" fontId="8" fillId="0" borderId="0" xfId="0" applyNumberFormat="1" applyFont="1" applyAlignment="1">
      <alignment horizontal="center"/>
    </xf>
    <xf numFmtId="164" fontId="9" fillId="0" borderId="0" xfId="0" applyNumberFormat="1" applyFont="1" applyFill="1" applyAlignment="1">
      <alignment horizontal="center" wrapText="1"/>
    </xf>
    <xf numFmtId="3" fontId="8" fillId="33" borderId="1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/>
    </xf>
    <xf numFmtId="0" fontId="34" fillId="0" borderId="0" xfId="0" applyFont="1"/>
    <xf numFmtId="0" fontId="34" fillId="0" borderId="17" xfId="0" applyFont="1" applyBorder="1"/>
    <xf numFmtId="0" fontId="34" fillId="0" borderId="11" xfId="0" applyFont="1" applyBorder="1"/>
    <xf numFmtId="0" fontId="34" fillId="0" borderId="16" xfId="0" applyFont="1" applyBorder="1"/>
    <xf numFmtId="0" fontId="34" fillId="0" borderId="12" xfId="0" applyFont="1" applyBorder="1"/>
    <xf numFmtId="165" fontId="31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3" fontId="8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</cellXfs>
  <cellStyles count="62">
    <cellStyle name="20% - Accent1" xfId="18" builtinId="30" customBuiltin="1"/>
    <cellStyle name="20% - Accent1 2" xfId="45" xr:uid="{00000000-0005-0000-0000-000001000000}"/>
    <cellStyle name="20% - Accent2" xfId="22" builtinId="34" customBuiltin="1"/>
    <cellStyle name="20% - Accent2 2" xfId="47" xr:uid="{00000000-0005-0000-0000-000003000000}"/>
    <cellStyle name="20% - Accent3" xfId="26" builtinId="38" customBuiltin="1"/>
    <cellStyle name="20% - Accent3 2" xfId="49" xr:uid="{00000000-0005-0000-0000-000005000000}"/>
    <cellStyle name="20% - Accent4" xfId="30" builtinId="42" customBuiltin="1"/>
    <cellStyle name="20% - Accent4 2" xfId="51" xr:uid="{00000000-0005-0000-0000-000007000000}"/>
    <cellStyle name="20% - Accent5" xfId="34" builtinId="46" customBuiltin="1"/>
    <cellStyle name="20% - Accent5 2" xfId="53" xr:uid="{00000000-0005-0000-0000-000009000000}"/>
    <cellStyle name="20% - Accent6" xfId="38" builtinId="50" customBuiltin="1"/>
    <cellStyle name="20% - Accent6 2" xfId="55" xr:uid="{00000000-0005-0000-0000-00000B000000}"/>
    <cellStyle name="40% - Accent1" xfId="19" builtinId="31" customBuiltin="1"/>
    <cellStyle name="40% - Accent1 2" xfId="46" xr:uid="{00000000-0005-0000-0000-00000D000000}"/>
    <cellStyle name="40% - Accent2" xfId="23" builtinId="35" customBuiltin="1"/>
    <cellStyle name="40% - Accent2 2" xfId="48" xr:uid="{00000000-0005-0000-0000-00000F000000}"/>
    <cellStyle name="40% - Accent3" xfId="27" builtinId="39" customBuiltin="1"/>
    <cellStyle name="40% - Accent3 2" xfId="50" xr:uid="{00000000-0005-0000-0000-000011000000}"/>
    <cellStyle name="40% - Accent4" xfId="31" builtinId="43" customBuiltin="1"/>
    <cellStyle name="40% - Accent4 2" xfId="52" xr:uid="{00000000-0005-0000-0000-000013000000}"/>
    <cellStyle name="40% - Accent5" xfId="35" builtinId="47" customBuiltin="1"/>
    <cellStyle name="40% - Accent5 2" xfId="54" xr:uid="{00000000-0005-0000-0000-000015000000}"/>
    <cellStyle name="40% - Accent6" xfId="39" builtinId="51" customBuiltin="1"/>
    <cellStyle name="40% - Accent6 2" xfId="56" xr:uid="{00000000-0005-0000-0000-000017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31000000}"/>
    <cellStyle name="Normal 3" xfId="43" xr:uid="{00000000-0005-0000-0000-000032000000}"/>
    <cellStyle name="Normal 4" xfId="57" xr:uid="{00000000-0005-0000-0000-000033000000}"/>
    <cellStyle name="Normal 5" xfId="58" xr:uid="{00000000-0005-0000-0000-000034000000}"/>
    <cellStyle name="Normal 6" xfId="59" xr:uid="{00000000-0005-0000-0000-000035000000}"/>
    <cellStyle name="Normal 7" xfId="60" xr:uid="{00000000-0005-0000-0000-000036000000}"/>
    <cellStyle name="Normal 8" xfId="61" xr:uid="{00000000-0005-0000-0000-000037000000}"/>
    <cellStyle name="Note 2" xfId="42" xr:uid="{00000000-0005-0000-0000-000038000000}"/>
    <cellStyle name="Note 3" xfId="44" xr:uid="{00000000-0005-0000-0000-000039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9"/>
  <sheetViews>
    <sheetView tabSelected="1" zoomScaleNormal="100" workbookViewId="0">
      <pane ySplit="5" topLeftCell="A6" activePane="bottomLeft" state="frozen"/>
      <selection pane="bottomLeft" activeCell="D351" sqref="D351"/>
    </sheetView>
  </sheetViews>
  <sheetFormatPr defaultRowHeight="12.75" x14ac:dyDescent="0.2"/>
  <cols>
    <col min="1" max="1" width="5.28515625" style="24" bestFit="1" customWidth="1"/>
    <col min="2" max="2" width="10.5703125" style="24" bestFit="1" customWidth="1"/>
    <col min="3" max="3" width="22.42578125" bestFit="1" customWidth="1"/>
    <col min="4" max="4" width="12.85546875" style="9" customWidth="1"/>
    <col min="5" max="6" width="11.42578125" style="3" bestFit="1" customWidth="1"/>
    <col min="7" max="9" width="12.7109375" style="3" bestFit="1" customWidth="1"/>
    <col min="10" max="10" width="15" style="3" bestFit="1" customWidth="1"/>
    <col min="11" max="11" width="4.42578125" style="3" customWidth="1"/>
    <col min="12" max="12" width="10.28515625" style="3" bestFit="1" customWidth="1"/>
    <col min="13" max="13" width="9.85546875" style="3" bestFit="1" customWidth="1"/>
    <col min="14" max="14" width="11.42578125" style="3" bestFit="1" customWidth="1"/>
    <col min="15" max="15" width="12" style="3" bestFit="1" customWidth="1"/>
    <col min="16" max="16" width="12.7109375" style="3" bestFit="1" customWidth="1"/>
    <col min="17" max="17" width="15" style="3" bestFit="1" customWidth="1"/>
    <col min="18" max="18" width="18.85546875" style="9" bestFit="1" customWidth="1"/>
  </cols>
  <sheetData>
    <row r="1" spans="1:18" ht="16.5" customHeight="1" x14ac:dyDescent="0.25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6.5" customHeight="1" x14ac:dyDescent="0.25">
      <c r="B2" s="25"/>
      <c r="C2" s="16" t="s">
        <v>147</v>
      </c>
    </row>
    <row r="3" spans="1:18" ht="16.5" customHeight="1" thickBot="1" x14ac:dyDescent="0.25">
      <c r="B3" s="26"/>
    </row>
    <row r="4" spans="1:18" ht="16.5" thickBot="1" x14ac:dyDescent="0.3">
      <c r="B4" s="27"/>
      <c r="C4" s="1"/>
      <c r="D4" s="13"/>
      <c r="E4" s="58" t="s">
        <v>0</v>
      </c>
      <c r="F4" s="58"/>
      <c r="G4" s="58"/>
      <c r="H4" s="58"/>
      <c r="I4" s="58"/>
      <c r="J4" s="58"/>
      <c r="K4" s="17"/>
      <c r="L4" s="58" t="s">
        <v>1</v>
      </c>
      <c r="M4" s="58"/>
      <c r="N4" s="58"/>
      <c r="O4" s="58"/>
      <c r="P4" s="58"/>
      <c r="Q4" s="58"/>
      <c r="R4" s="12"/>
    </row>
    <row r="5" spans="1:18" ht="36" customHeight="1" thickBot="1" x14ac:dyDescent="0.3">
      <c r="A5" s="46" t="s">
        <v>11</v>
      </c>
      <c r="B5" s="46" t="s">
        <v>10</v>
      </c>
      <c r="C5" s="46" t="s">
        <v>7</v>
      </c>
      <c r="D5" s="47" t="s">
        <v>12</v>
      </c>
      <c r="E5" s="14" t="s">
        <v>3</v>
      </c>
      <c r="F5" s="14" t="s">
        <v>2</v>
      </c>
      <c r="G5" s="15" t="s">
        <v>9</v>
      </c>
      <c r="H5" s="15" t="s">
        <v>4</v>
      </c>
      <c r="I5" s="15" t="s">
        <v>5</v>
      </c>
      <c r="J5" s="14" t="s">
        <v>6</v>
      </c>
      <c r="K5" s="29"/>
      <c r="L5" s="14" t="s">
        <v>3</v>
      </c>
      <c r="M5" s="14" t="s">
        <v>2</v>
      </c>
      <c r="N5" s="15" t="s">
        <v>9</v>
      </c>
      <c r="O5" s="15" t="s">
        <v>4</v>
      </c>
      <c r="P5" s="15" t="s">
        <v>5</v>
      </c>
      <c r="Q5" s="48" t="s">
        <v>6</v>
      </c>
      <c r="R5" s="47" t="s">
        <v>13</v>
      </c>
    </row>
    <row r="6" spans="1:18" ht="15" customHeight="1" x14ac:dyDescent="0.25">
      <c r="A6" s="49">
        <v>1</v>
      </c>
      <c r="B6" s="49">
        <v>4</v>
      </c>
      <c r="C6" s="2" t="s">
        <v>133</v>
      </c>
      <c r="D6" s="19">
        <f t="shared" ref="D6:D41" si="0">SUM(E6:J6)</f>
        <v>329.30099999999999</v>
      </c>
      <c r="E6" s="54">
        <v>0</v>
      </c>
      <c r="F6" s="51">
        <v>0</v>
      </c>
      <c r="G6" s="51">
        <v>51.878999999999998</v>
      </c>
      <c r="H6" s="51">
        <v>49.603000000000002</v>
      </c>
      <c r="I6" s="51">
        <v>203.95099999999999</v>
      </c>
      <c r="J6" s="52">
        <v>23.867999999999999</v>
      </c>
      <c r="K6" s="1"/>
      <c r="L6" s="54">
        <v>0</v>
      </c>
      <c r="M6" s="51">
        <v>0</v>
      </c>
      <c r="N6" s="51">
        <v>25.234000000000002</v>
      </c>
      <c r="O6" s="51">
        <v>24.786000000000001</v>
      </c>
      <c r="P6" s="51">
        <v>102.03400000000001</v>
      </c>
      <c r="Q6" s="52">
        <v>11.933999999999999</v>
      </c>
      <c r="R6" s="21">
        <f t="shared" ref="R6:R41" si="1">SUM(L6:Q6)</f>
        <v>163.988</v>
      </c>
    </row>
    <row r="7" spans="1:18" ht="15" customHeight="1" x14ac:dyDescent="0.25">
      <c r="A7" s="49">
        <v>1</v>
      </c>
      <c r="B7" s="49">
        <v>18</v>
      </c>
      <c r="C7" s="2" t="s">
        <v>134</v>
      </c>
      <c r="D7" s="19">
        <f t="shared" si="0"/>
        <v>678.59100000000001</v>
      </c>
      <c r="E7" s="55">
        <v>0</v>
      </c>
      <c r="F7" s="51">
        <v>0</v>
      </c>
      <c r="G7" s="51">
        <v>179.876</v>
      </c>
      <c r="H7" s="51">
        <v>142.126</v>
      </c>
      <c r="I7" s="51">
        <v>309.73200000000003</v>
      </c>
      <c r="J7" s="53">
        <v>46.856999999999999</v>
      </c>
      <c r="K7" s="1"/>
      <c r="L7" s="55">
        <v>0</v>
      </c>
      <c r="M7" s="51">
        <v>0</v>
      </c>
      <c r="N7" s="51">
        <v>40.848999999999997</v>
      </c>
      <c r="O7" s="51">
        <v>68.236000000000004</v>
      </c>
      <c r="P7" s="51">
        <v>154.86600000000001</v>
      </c>
      <c r="Q7" s="53">
        <v>23.398</v>
      </c>
      <c r="R7" s="21">
        <f t="shared" si="1"/>
        <v>287.34900000000005</v>
      </c>
    </row>
    <row r="8" spans="1:18" ht="15" customHeight="1" x14ac:dyDescent="0.25">
      <c r="A8" s="49">
        <v>1</v>
      </c>
      <c r="B8" s="49">
        <v>20</v>
      </c>
      <c r="C8" s="2" t="s">
        <v>135</v>
      </c>
      <c r="D8" s="19">
        <f t="shared" si="0"/>
        <v>299.59699999999998</v>
      </c>
      <c r="E8" s="55">
        <v>0</v>
      </c>
      <c r="F8" s="51">
        <v>0</v>
      </c>
      <c r="G8" s="51">
        <v>25.31</v>
      </c>
      <c r="H8" s="51">
        <v>109.503</v>
      </c>
      <c r="I8" s="51">
        <v>148.74</v>
      </c>
      <c r="J8" s="53">
        <v>16.044</v>
      </c>
      <c r="K8" s="1"/>
      <c r="L8" s="55">
        <v>0</v>
      </c>
      <c r="M8" s="51">
        <v>0</v>
      </c>
      <c r="N8" s="51">
        <v>12.654999999999999</v>
      </c>
      <c r="O8" s="51">
        <v>54.661000000000001</v>
      </c>
      <c r="P8" s="51">
        <v>74.37</v>
      </c>
      <c r="Q8" s="53">
        <v>8.0220000000000002</v>
      </c>
      <c r="R8" s="21">
        <f t="shared" si="1"/>
        <v>149.708</v>
      </c>
    </row>
    <row r="9" spans="1:18" ht="15" customHeight="1" x14ac:dyDescent="0.25">
      <c r="A9" s="49">
        <v>1</v>
      </c>
      <c r="B9" s="49">
        <v>28</v>
      </c>
      <c r="C9" s="2" t="s">
        <v>136</v>
      </c>
      <c r="D9" s="19">
        <f t="shared" si="0"/>
        <v>378.34700000000004</v>
      </c>
      <c r="E9" s="55">
        <v>0</v>
      </c>
      <c r="F9" s="51">
        <v>0</v>
      </c>
      <c r="G9" s="51">
        <v>70.186999999999998</v>
      </c>
      <c r="H9" s="51">
        <v>77.38</v>
      </c>
      <c r="I9" s="51">
        <v>203.34800000000001</v>
      </c>
      <c r="J9" s="53">
        <v>27.431999999999999</v>
      </c>
      <c r="K9" s="1"/>
      <c r="L9" s="55">
        <v>0</v>
      </c>
      <c r="M9" s="51">
        <v>0</v>
      </c>
      <c r="N9" s="51">
        <v>34.536999999999999</v>
      </c>
      <c r="O9" s="51">
        <v>38.69</v>
      </c>
      <c r="P9" s="51">
        <v>101.67400000000001</v>
      </c>
      <c r="Q9" s="53">
        <v>13.715999999999999</v>
      </c>
      <c r="R9" s="21">
        <f t="shared" si="1"/>
        <v>188.61700000000002</v>
      </c>
    </row>
    <row r="10" spans="1:18" ht="15" customHeight="1" x14ac:dyDescent="0.25">
      <c r="A10" s="49">
        <v>1</v>
      </c>
      <c r="B10" s="49">
        <v>38</v>
      </c>
      <c r="C10" s="2" t="s">
        <v>137</v>
      </c>
      <c r="D10" s="19">
        <f t="shared" si="0"/>
        <v>381.33100000000002</v>
      </c>
      <c r="E10" s="55">
        <v>0</v>
      </c>
      <c r="F10" s="51">
        <v>13.736000000000001</v>
      </c>
      <c r="G10" s="51">
        <v>9.4160000000000004</v>
      </c>
      <c r="H10" s="51">
        <v>131.56800000000001</v>
      </c>
      <c r="I10" s="51">
        <v>193.71199999999999</v>
      </c>
      <c r="J10" s="53">
        <v>32.899000000000001</v>
      </c>
      <c r="K10" s="1"/>
      <c r="L10" s="55">
        <v>0</v>
      </c>
      <c r="M10" s="51">
        <v>3.4340000000000002</v>
      </c>
      <c r="N10" s="51">
        <v>4.6820000000000004</v>
      </c>
      <c r="O10" s="51">
        <v>65.215999999999994</v>
      </c>
      <c r="P10" s="51">
        <v>96.840999999999994</v>
      </c>
      <c r="Q10" s="53">
        <v>16.413</v>
      </c>
      <c r="R10" s="21">
        <f t="shared" si="1"/>
        <v>186.58600000000001</v>
      </c>
    </row>
    <row r="11" spans="1:18" ht="15" customHeight="1" x14ac:dyDescent="0.25">
      <c r="A11" s="49">
        <v>1</v>
      </c>
      <c r="B11" s="49">
        <v>42</v>
      </c>
      <c r="C11" s="2" t="s">
        <v>138</v>
      </c>
      <c r="D11" s="19">
        <f t="shared" si="0"/>
        <v>1081.9290000000001</v>
      </c>
      <c r="E11" s="55">
        <v>53.396000000000001</v>
      </c>
      <c r="F11" s="51">
        <v>51.731999999999999</v>
      </c>
      <c r="G11" s="51">
        <v>123.476</v>
      </c>
      <c r="H11" s="51">
        <v>299.39100000000002</v>
      </c>
      <c r="I11" s="51">
        <v>440.05099999999999</v>
      </c>
      <c r="J11" s="53">
        <v>113.883</v>
      </c>
      <c r="K11" s="1"/>
      <c r="L11" s="55">
        <v>13.202</v>
      </c>
      <c r="M11" s="51">
        <v>12.933</v>
      </c>
      <c r="N11" s="51">
        <v>31.533999999999999</v>
      </c>
      <c r="O11" s="51">
        <v>145.36600000000001</v>
      </c>
      <c r="P11" s="51">
        <v>219.965</v>
      </c>
      <c r="Q11" s="53">
        <v>56.850999999999999</v>
      </c>
      <c r="R11" s="21">
        <f t="shared" si="1"/>
        <v>479.851</v>
      </c>
    </row>
    <row r="12" spans="1:18" ht="15" customHeight="1" x14ac:dyDescent="0.25">
      <c r="A12" s="49">
        <v>1</v>
      </c>
      <c r="B12" s="49">
        <v>53</v>
      </c>
      <c r="C12" s="2" t="s">
        <v>139</v>
      </c>
      <c r="D12" s="19">
        <f t="shared" si="0"/>
        <v>422.72</v>
      </c>
      <c r="E12" s="55">
        <v>0</v>
      </c>
      <c r="F12" s="51">
        <v>19.672000000000001</v>
      </c>
      <c r="G12" s="51">
        <v>30.19</v>
      </c>
      <c r="H12" s="51">
        <v>104.396</v>
      </c>
      <c r="I12" s="51">
        <v>210.71600000000001</v>
      </c>
      <c r="J12" s="53">
        <v>57.746000000000002</v>
      </c>
      <c r="K12" s="1"/>
      <c r="L12" s="55">
        <v>0</v>
      </c>
      <c r="M12" s="51">
        <v>4.9180000000000001</v>
      </c>
      <c r="N12" s="51">
        <v>15.095000000000001</v>
      </c>
      <c r="O12" s="51">
        <v>52.198</v>
      </c>
      <c r="P12" s="51">
        <v>105.358</v>
      </c>
      <c r="Q12" s="53">
        <v>28.873000000000001</v>
      </c>
      <c r="R12" s="21">
        <f t="shared" si="1"/>
        <v>206.44200000000001</v>
      </c>
    </row>
    <row r="13" spans="1:18" ht="15" customHeight="1" x14ac:dyDescent="0.25">
      <c r="A13" s="49">
        <v>1</v>
      </c>
      <c r="B13" s="49">
        <v>70</v>
      </c>
      <c r="C13" s="2" t="s">
        <v>140</v>
      </c>
      <c r="D13" s="19">
        <f t="shared" si="0"/>
        <v>422.48</v>
      </c>
      <c r="E13" s="55">
        <v>18.111999999999998</v>
      </c>
      <c r="F13" s="51">
        <v>0</v>
      </c>
      <c r="G13" s="51">
        <v>70.031000000000006</v>
      </c>
      <c r="H13" s="51">
        <v>41.51</v>
      </c>
      <c r="I13" s="51">
        <v>257.26400000000001</v>
      </c>
      <c r="J13" s="53">
        <v>35.563000000000002</v>
      </c>
      <c r="K13" s="1"/>
      <c r="L13" s="55">
        <v>4.5279999999999996</v>
      </c>
      <c r="M13" s="51">
        <v>0</v>
      </c>
      <c r="N13" s="51">
        <v>32.110999999999997</v>
      </c>
      <c r="O13" s="51">
        <v>18.59</v>
      </c>
      <c r="P13" s="51">
        <v>128.63200000000001</v>
      </c>
      <c r="Q13" s="53">
        <v>17.768999999999998</v>
      </c>
      <c r="R13" s="21">
        <f t="shared" si="1"/>
        <v>201.63</v>
      </c>
    </row>
    <row r="14" spans="1:18" ht="15" customHeight="1" x14ac:dyDescent="0.25">
      <c r="A14" s="49">
        <v>1</v>
      </c>
      <c r="B14" s="49">
        <v>72</v>
      </c>
      <c r="C14" s="2" t="s">
        <v>141</v>
      </c>
      <c r="D14" s="19">
        <f t="shared" si="0"/>
        <v>378.96700000000004</v>
      </c>
      <c r="E14" s="55">
        <v>108.001</v>
      </c>
      <c r="F14" s="51">
        <v>0</v>
      </c>
      <c r="G14" s="51">
        <v>45.429000000000002</v>
      </c>
      <c r="H14" s="51">
        <v>54.225999999999999</v>
      </c>
      <c r="I14" s="51">
        <v>143.982</v>
      </c>
      <c r="J14" s="53">
        <v>27.329000000000001</v>
      </c>
      <c r="K14" s="1"/>
      <c r="L14" s="55">
        <v>27.126000000000001</v>
      </c>
      <c r="M14" s="51">
        <v>0</v>
      </c>
      <c r="N14" s="51">
        <v>16.18</v>
      </c>
      <c r="O14" s="51">
        <v>24.446000000000002</v>
      </c>
      <c r="P14" s="51">
        <v>71.991</v>
      </c>
      <c r="Q14" s="53">
        <v>13.686999999999999</v>
      </c>
      <c r="R14" s="21">
        <f t="shared" si="1"/>
        <v>153.43</v>
      </c>
    </row>
    <row r="15" spans="1:18" ht="15" customHeight="1" x14ac:dyDescent="0.25">
      <c r="A15" s="49">
        <v>1</v>
      </c>
      <c r="B15" s="49">
        <v>73</v>
      </c>
      <c r="C15" s="2" t="s">
        <v>144</v>
      </c>
      <c r="D15" s="19">
        <f t="shared" si="0"/>
        <v>769.50400000000002</v>
      </c>
      <c r="E15" s="55">
        <v>69.652000000000001</v>
      </c>
      <c r="F15" s="51">
        <v>0</v>
      </c>
      <c r="G15" s="51">
        <v>150.80000000000001</v>
      </c>
      <c r="H15" s="51">
        <v>221.72900000000001</v>
      </c>
      <c r="I15" s="51">
        <v>206.357</v>
      </c>
      <c r="J15" s="53">
        <v>120.96599999999999</v>
      </c>
      <c r="K15" s="1"/>
      <c r="L15" s="55">
        <v>17.32</v>
      </c>
      <c r="M15" s="51">
        <v>0</v>
      </c>
      <c r="N15" s="51">
        <v>36.042000000000002</v>
      </c>
      <c r="O15" s="51">
        <v>88.998000000000005</v>
      </c>
      <c r="P15" s="51">
        <v>102.52500000000001</v>
      </c>
      <c r="Q15" s="53">
        <v>60.456000000000003</v>
      </c>
      <c r="R15" s="21">
        <f t="shared" si="1"/>
        <v>305.34100000000001</v>
      </c>
    </row>
    <row r="16" spans="1:18" ht="15" customHeight="1" x14ac:dyDescent="0.25">
      <c r="A16" s="49">
        <v>1</v>
      </c>
      <c r="B16" s="49">
        <v>79</v>
      </c>
      <c r="C16" s="2" t="s">
        <v>77</v>
      </c>
      <c r="D16" s="19">
        <f t="shared" si="0"/>
        <v>686.91</v>
      </c>
      <c r="E16" s="55">
        <v>118.053</v>
      </c>
      <c r="F16" s="51">
        <v>0</v>
      </c>
      <c r="G16" s="51">
        <v>148.40899999999999</v>
      </c>
      <c r="H16" s="51">
        <v>128.679</v>
      </c>
      <c r="I16" s="51">
        <v>260.13900000000001</v>
      </c>
      <c r="J16" s="53">
        <v>31.63</v>
      </c>
      <c r="K16" s="1"/>
      <c r="L16" s="55">
        <v>29.341000000000001</v>
      </c>
      <c r="M16" s="51">
        <v>0</v>
      </c>
      <c r="N16" s="51">
        <v>57.993000000000002</v>
      </c>
      <c r="O16" s="51">
        <v>62.152000000000001</v>
      </c>
      <c r="P16" s="51">
        <v>130.00399999999999</v>
      </c>
      <c r="Q16" s="53">
        <v>15.815</v>
      </c>
      <c r="R16" s="21">
        <f t="shared" si="1"/>
        <v>295.30500000000001</v>
      </c>
    </row>
    <row r="17" spans="1:18" ht="15" customHeight="1" x14ac:dyDescent="0.25">
      <c r="A17" s="49">
        <v>1</v>
      </c>
      <c r="B17" s="49">
        <v>111</v>
      </c>
      <c r="C17" s="2" t="s">
        <v>143</v>
      </c>
      <c r="D17" s="19">
        <f t="shared" si="0"/>
        <v>565.56700000000001</v>
      </c>
      <c r="E17" s="55">
        <v>49.764000000000003</v>
      </c>
      <c r="F17" s="51">
        <v>0</v>
      </c>
      <c r="G17" s="51">
        <v>119.104</v>
      </c>
      <c r="H17" s="51">
        <v>66.44</v>
      </c>
      <c r="I17" s="51">
        <v>274.99799999999999</v>
      </c>
      <c r="J17" s="53">
        <v>55.261000000000003</v>
      </c>
      <c r="K17" s="1"/>
      <c r="L17" s="55">
        <v>12.441000000000001</v>
      </c>
      <c r="M17" s="51">
        <v>0</v>
      </c>
      <c r="N17" s="51">
        <v>28.029</v>
      </c>
      <c r="O17" s="51">
        <v>33.22</v>
      </c>
      <c r="P17" s="51">
        <v>137.327</v>
      </c>
      <c r="Q17" s="53">
        <v>27.664000000000001</v>
      </c>
      <c r="R17" s="21">
        <f t="shared" si="1"/>
        <v>238.68099999999998</v>
      </c>
    </row>
    <row r="18" spans="1:18" ht="15" customHeight="1" x14ac:dyDescent="0.25">
      <c r="A18" s="27"/>
      <c r="B18" s="27"/>
      <c r="C18" s="18" t="s">
        <v>14</v>
      </c>
      <c r="D18" s="20">
        <f>SUM(D6:D17)</f>
        <v>6395.2439999999997</v>
      </c>
      <c r="E18" s="40">
        <f>SUM(E6:E17)</f>
        <v>416.97800000000001</v>
      </c>
      <c r="F18" s="38">
        <f t="shared" ref="F18:J18" si="2">SUM(F6:F17)</f>
        <v>85.14</v>
      </c>
      <c r="G18" s="38">
        <f t="shared" si="2"/>
        <v>1024.107</v>
      </c>
      <c r="H18" s="38">
        <f t="shared" si="2"/>
        <v>1426.5510000000002</v>
      </c>
      <c r="I18" s="38">
        <f t="shared" si="2"/>
        <v>2852.9900000000002</v>
      </c>
      <c r="J18" s="39">
        <f t="shared" si="2"/>
        <v>589.47799999999995</v>
      </c>
      <c r="K18" s="38"/>
      <c r="L18" s="40">
        <f t="shared" ref="L18" si="3">SUM(L6:L17)</f>
        <v>103.958</v>
      </c>
      <c r="M18" s="38">
        <f t="shared" ref="M18" si="4">SUM(M6:M17)</f>
        <v>21.285</v>
      </c>
      <c r="N18" s="38">
        <f t="shared" ref="N18" si="5">SUM(N6:N17)</f>
        <v>334.94100000000003</v>
      </c>
      <c r="O18" s="38">
        <f t="shared" ref="O18" si="6">SUM(O6:O17)</f>
        <v>676.55900000000008</v>
      </c>
      <c r="P18" s="38">
        <f t="shared" ref="P18:Q18" si="7">SUM(P6:P17)</f>
        <v>1425.5870000000002</v>
      </c>
      <c r="Q18" s="56">
        <f t="shared" si="7"/>
        <v>294.59800000000001</v>
      </c>
      <c r="R18" s="22">
        <f>SUM(R6:R17)</f>
        <v>2856.9280000000003</v>
      </c>
    </row>
    <row r="19" spans="1:18" ht="15" customHeight="1" x14ac:dyDescent="0.25">
      <c r="A19" s="27"/>
      <c r="B19" s="27"/>
      <c r="C19" s="2"/>
      <c r="D19" s="19"/>
      <c r="E19" s="31"/>
      <c r="F19" s="1"/>
      <c r="G19" s="1"/>
      <c r="H19" s="1"/>
      <c r="I19" s="1"/>
      <c r="J19" s="30"/>
      <c r="K19" s="1"/>
      <c r="L19" s="31"/>
      <c r="M19" s="1"/>
      <c r="N19" s="1"/>
      <c r="O19" s="1"/>
      <c r="P19" s="1"/>
      <c r="Q19" s="57"/>
      <c r="R19" s="21"/>
    </row>
    <row r="20" spans="1:18" ht="15" customHeight="1" x14ac:dyDescent="0.25">
      <c r="A20" s="49">
        <v>2</v>
      </c>
      <c r="B20" s="49">
        <v>17</v>
      </c>
      <c r="C20" s="2" t="s">
        <v>122</v>
      </c>
      <c r="D20" s="19">
        <f t="shared" si="0"/>
        <v>513.64300000000003</v>
      </c>
      <c r="E20" s="55">
        <v>75.010000000000005</v>
      </c>
      <c r="F20" s="51">
        <v>0</v>
      </c>
      <c r="G20" s="51">
        <v>9.4819999999999993</v>
      </c>
      <c r="H20" s="51">
        <v>148.03100000000001</v>
      </c>
      <c r="I20" s="51">
        <v>203.27600000000001</v>
      </c>
      <c r="J20" s="53">
        <v>77.843999999999994</v>
      </c>
      <c r="K20" s="1"/>
      <c r="L20" s="55">
        <v>18.701000000000001</v>
      </c>
      <c r="M20" s="51">
        <v>0</v>
      </c>
      <c r="N20" s="51">
        <v>4.72</v>
      </c>
      <c r="O20" s="51">
        <v>72.349999999999994</v>
      </c>
      <c r="P20" s="51">
        <v>101.63800000000001</v>
      </c>
      <c r="Q20" s="53">
        <v>38.921999999999997</v>
      </c>
      <c r="R20" s="21">
        <f t="shared" si="1"/>
        <v>236.33099999999999</v>
      </c>
    </row>
    <row r="21" spans="1:18" ht="15" customHeight="1" x14ac:dyDescent="0.25">
      <c r="A21" s="49">
        <v>2</v>
      </c>
      <c r="B21" s="49">
        <v>24</v>
      </c>
      <c r="C21" s="2" t="s">
        <v>123</v>
      </c>
      <c r="D21" s="19">
        <f t="shared" si="0"/>
        <v>1214.42</v>
      </c>
      <c r="E21" s="55">
        <v>94.337000000000003</v>
      </c>
      <c r="F21" s="51">
        <v>112.16</v>
      </c>
      <c r="G21" s="51">
        <v>218.89599999999999</v>
      </c>
      <c r="H21" s="51">
        <v>311.30399999999997</v>
      </c>
      <c r="I21" s="51">
        <v>372.291</v>
      </c>
      <c r="J21" s="53">
        <v>105.432</v>
      </c>
      <c r="K21" s="1"/>
      <c r="L21" s="55">
        <v>23.542999999999999</v>
      </c>
      <c r="M21" s="51">
        <v>28.094999999999999</v>
      </c>
      <c r="N21" s="51">
        <v>52.466999999999999</v>
      </c>
      <c r="O21" s="51">
        <v>141.81200000000001</v>
      </c>
      <c r="P21" s="51">
        <v>185.85300000000001</v>
      </c>
      <c r="Q21" s="53">
        <v>52.731999999999999</v>
      </c>
      <c r="R21" s="21">
        <f t="shared" si="1"/>
        <v>484.50199999999995</v>
      </c>
    </row>
    <row r="22" spans="1:18" ht="15" customHeight="1" x14ac:dyDescent="0.25">
      <c r="A22" s="49">
        <v>2</v>
      </c>
      <c r="B22" s="49">
        <v>30</v>
      </c>
      <c r="C22" s="2" t="s">
        <v>124</v>
      </c>
      <c r="D22" s="19">
        <f t="shared" si="0"/>
        <v>835.03100000000006</v>
      </c>
      <c r="E22" s="55">
        <v>42.356000000000002</v>
      </c>
      <c r="F22" s="51">
        <v>30.297000000000001</v>
      </c>
      <c r="G22" s="51">
        <v>184.166</v>
      </c>
      <c r="H22" s="51">
        <v>221.816</v>
      </c>
      <c r="I22" s="51">
        <v>298.10399999999998</v>
      </c>
      <c r="J22" s="53">
        <v>58.292000000000002</v>
      </c>
      <c r="K22" s="1"/>
      <c r="L22" s="55">
        <v>10.711</v>
      </c>
      <c r="M22" s="51">
        <v>7.5579999999999998</v>
      </c>
      <c r="N22" s="51">
        <v>52.832999999999998</v>
      </c>
      <c r="O22" s="51">
        <v>95.948999999999998</v>
      </c>
      <c r="P22" s="51">
        <v>148.96700000000001</v>
      </c>
      <c r="Q22" s="53">
        <v>25.934000000000001</v>
      </c>
      <c r="R22" s="21">
        <f t="shared" si="1"/>
        <v>341.95200000000006</v>
      </c>
    </row>
    <row r="23" spans="1:18" ht="15" customHeight="1" x14ac:dyDescent="0.25">
      <c r="A23" s="49">
        <v>2</v>
      </c>
      <c r="B23" s="49">
        <v>46</v>
      </c>
      <c r="C23" s="2" t="s">
        <v>125</v>
      </c>
      <c r="D23" s="19">
        <f t="shared" si="0"/>
        <v>298.68299999999999</v>
      </c>
      <c r="E23" s="55">
        <v>0</v>
      </c>
      <c r="F23" s="51">
        <v>0</v>
      </c>
      <c r="G23" s="51">
        <v>56.478999999999999</v>
      </c>
      <c r="H23" s="51">
        <v>53.715000000000003</v>
      </c>
      <c r="I23" s="51">
        <v>113.68</v>
      </c>
      <c r="J23" s="53">
        <v>74.808999999999997</v>
      </c>
      <c r="K23" s="1"/>
      <c r="L23" s="55">
        <v>0</v>
      </c>
      <c r="M23" s="51">
        <v>0</v>
      </c>
      <c r="N23" s="51">
        <v>18.753</v>
      </c>
      <c r="O23" s="51">
        <v>26.84</v>
      </c>
      <c r="P23" s="51">
        <v>56.820999999999998</v>
      </c>
      <c r="Q23" s="53">
        <v>37.360999999999997</v>
      </c>
      <c r="R23" s="21">
        <f t="shared" si="1"/>
        <v>139.77500000000001</v>
      </c>
    </row>
    <row r="24" spans="1:18" ht="15" customHeight="1" x14ac:dyDescent="0.25">
      <c r="A24" s="49">
        <v>2</v>
      </c>
      <c r="B24" s="49">
        <v>51</v>
      </c>
      <c r="C24" s="2" t="s">
        <v>126</v>
      </c>
      <c r="D24" s="19">
        <f t="shared" si="0"/>
        <v>708.10500000000002</v>
      </c>
      <c r="E24" s="55">
        <v>43.795999999999999</v>
      </c>
      <c r="F24" s="51">
        <v>63.531999999999996</v>
      </c>
      <c r="G24" s="51">
        <v>100.03</v>
      </c>
      <c r="H24" s="51">
        <v>149.90299999999999</v>
      </c>
      <c r="I24" s="51">
        <v>273.39800000000002</v>
      </c>
      <c r="J24" s="53">
        <v>77.445999999999998</v>
      </c>
      <c r="K24" s="1"/>
      <c r="L24" s="55">
        <v>10.949</v>
      </c>
      <c r="M24" s="51">
        <v>15.882999999999999</v>
      </c>
      <c r="N24" s="51">
        <v>29.599</v>
      </c>
      <c r="O24" s="51">
        <v>68.722999999999999</v>
      </c>
      <c r="P24" s="51">
        <v>136.49600000000001</v>
      </c>
      <c r="Q24" s="53">
        <v>38.722999999999999</v>
      </c>
      <c r="R24" s="21">
        <f t="shared" si="1"/>
        <v>300.37299999999999</v>
      </c>
    </row>
    <row r="25" spans="1:18" ht="15" customHeight="1" x14ac:dyDescent="0.25">
      <c r="A25" s="49">
        <v>2</v>
      </c>
      <c r="B25" s="49">
        <v>54</v>
      </c>
      <c r="C25" s="2" t="s">
        <v>127</v>
      </c>
      <c r="D25" s="19">
        <f t="shared" si="0"/>
        <v>922.93299999999999</v>
      </c>
      <c r="E25" s="55">
        <v>149.988</v>
      </c>
      <c r="F25" s="51">
        <v>45.097000000000001</v>
      </c>
      <c r="G25" s="51">
        <v>0</v>
      </c>
      <c r="H25" s="51">
        <v>284.21600000000001</v>
      </c>
      <c r="I25" s="51">
        <v>289.64999999999998</v>
      </c>
      <c r="J25" s="53">
        <v>153.982</v>
      </c>
      <c r="K25" s="1"/>
      <c r="L25" s="55">
        <v>36.991</v>
      </c>
      <c r="M25" s="51">
        <v>11.259</v>
      </c>
      <c r="N25" s="51">
        <v>0</v>
      </c>
      <c r="O25" s="51">
        <v>124.452</v>
      </c>
      <c r="P25" s="51">
        <v>144.53</v>
      </c>
      <c r="Q25" s="53">
        <v>76.650999999999996</v>
      </c>
      <c r="R25" s="21">
        <f t="shared" si="1"/>
        <v>393.88299999999998</v>
      </c>
    </row>
    <row r="26" spans="1:18" ht="15" customHeight="1" x14ac:dyDescent="0.25">
      <c r="A26" s="49">
        <v>2</v>
      </c>
      <c r="B26" s="49">
        <v>75</v>
      </c>
      <c r="C26" s="2" t="s">
        <v>145</v>
      </c>
      <c r="D26" s="19">
        <f t="shared" si="0"/>
        <v>405.64300000000003</v>
      </c>
      <c r="E26" s="55">
        <v>0</v>
      </c>
      <c r="F26" s="51">
        <v>0</v>
      </c>
      <c r="G26" s="51">
        <v>23.577000000000002</v>
      </c>
      <c r="H26" s="51">
        <v>137.42400000000001</v>
      </c>
      <c r="I26" s="51">
        <v>162.52600000000001</v>
      </c>
      <c r="J26" s="53">
        <v>82.116</v>
      </c>
      <c r="K26" s="1"/>
      <c r="L26" s="55">
        <v>0</v>
      </c>
      <c r="M26" s="51">
        <v>0</v>
      </c>
      <c r="N26" s="51">
        <v>11.573</v>
      </c>
      <c r="O26" s="51">
        <v>68.578000000000003</v>
      </c>
      <c r="P26" s="51">
        <v>81.263000000000005</v>
      </c>
      <c r="Q26" s="53">
        <v>41.058</v>
      </c>
      <c r="R26" s="21">
        <f t="shared" si="1"/>
        <v>202.47200000000001</v>
      </c>
    </row>
    <row r="27" spans="1:18" ht="15" customHeight="1" x14ac:dyDescent="0.25">
      <c r="A27" s="49">
        <v>2</v>
      </c>
      <c r="B27" s="49">
        <v>89</v>
      </c>
      <c r="C27" s="2" t="s">
        <v>129</v>
      </c>
      <c r="D27" s="19">
        <f t="shared" si="0"/>
        <v>686.01400000000001</v>
      </c>
      <c r="E27" s="55">
        <v>0</v>
      </c>
      <c r="F27" s="51">
        <v>89.135999999999996</v>
      </c>
      <c r="G27" s="51">
        <v>62.886000000000003</v>
      </c>
      <c r="H27" s="51">
        <v>200.404</v>
      </c>
      <c r="I27" s="51">
        <v>261.80500000000001</v>
      </c>
      <c r="J27" s="53">
        <v>71.783000000000001</v>
      </c>
      <c r="K27" s="1"/>
      <c r="L27" s="55">
        <v>0</v>
      </c>
      <c r="M27" s="51">
        <v>22.251000000000001</v>
      </c>
      <c r="N27" s="51">
        <v>29.771999999999998</v>
      </c>
      <c r="O27" s="51">
        <v>92.676000000000002</v>
      </c>
      <c r="P27" s="51">
        <v>130.68899999999999</v>
      </c>
      <c r="Q27" s="53">
        <v>35.920999999999999</v>
      </c>
      <c r="R27" s="21">
        <f t="shared" si="1"/>
        <v>311.30900000000003</v>
      </c>
    </row>
    <row r="28" spans="1:18" ht="15" customHeight="1" x14ac:dyDescent="0.25">
      <c r="A28" s="49">
        <v>2</v>
      </c>
      <c r="B28" s="49">
        <v>92</v>
      </c>
      <c r="C28" s="2" t="s">
        <v>130</v>
      </c>
      <c r="D28" s="19">
        <f t="shared" si="0"/>
        <v>759.97399999999993</v>
      </c>
      <c r="E28" s="55">
        <v>97.64</v>
      </c>
      <c r="F28" s="51">
        <v>87.475999999999999</v>
      </c>
      <c r="G28" s="51">
        <v>0</v>
      </c>
      <c r="H28" s="51">
        <v>251.06800000000001</v>
      </c>
      <c r="I28" s="51">
        <v>276.12400000000002</v>
      </c>
      <c r="J28" s="53">
        <v>47.665999999999997</v>
      </c>
      <c r="K28" s="1"/>
      <c r="L28" s="55">
        <v>24.41</v>
      </c>
      <c r="M28" s="51">
        <v>21.869</v>
      </c>
      <c r="N28" s="51">
        <v>0</v>
      </c>
      <c r="O28" s="51">
        <v>119.78400000000001</v>
      </c>
      <c r="P28" s="51">
        <v>138.06200000000001</v>
      </c>
      <c r="Q28" s="53">
        <v>24.015000000000001</v>
      </c>
      <c r="R28" s="21">
        <f t="shared" si="1"/>
        <v>328.14</v>
      </c>
    </row>
    <row r="29" spans="1:18" ht="15" customHeight="1" x14ac:dyDescent="0.25">
      <c r="A29" s="49">
        <v>2</v>
      </c>
      <c r="B29" s="49">
        <v>113</v>
      </c>
      <c r="C29" s="2" t="s">
        <v>131</v>
      </c>
      <c r="D29" s="19">
        <f t="shared" si="0"/>
        <v>573.02099999999996</v>
      </c>
      <c r="E29" s="55">
        <v>0</v>
      </c>
      <c r="F29" s="51">
        <v>0</v>
      </c>
      <c r="G29" s="51">
        <v>54.92</v>
      </c>
      <c r="H29" s="51">
        <v>125.669</v>
      </c>
      <c r="I29" s="51">
        <v>243.90799999999999</v>
      </c>
      <c r="J29" s="53">
        <v>148.524</v>
      </c>
      <c r="K29" s="1"/>
      <c r="L29" s="55">
        <v>0</v>
      </c>
      <c r="M29" s="51">
        <v>0</v>
      </c>
      <c r="N29" s="51">
        <v>26.344999999999999</v>
      </c>
      <c r="O29" s="51">
        <v>62.033999999999999</v>
      </c>
      <c r="P29" s="51">
        <v>121.95399999999999</v>
      </c>
      <c r="Q29" s="53">
        <v>74.262</v>
      </c>
      <c r="R29" s="21">
        <f t="shared" si="1"/>
        <v>284.59499999999997</v>
      </c>
    </row>
    <row r="30" spans="1:18" ht="15" customHeight="1" x14ac:dyDescent="0.25">
      <c r="A30" s="49">
        <v>2</v>
      </c>
      <c r="B30" s="49">
        <v>117</v>
      </c>
      <c r="C30" s="2" t="s">
        <v>132</v>
      </c>
      <c r="D30" s="19">
        <f t="shared" si="0"/>
        <v>528.76499999999999</v>
      </c>
      <c r="E30" s="55">
        <v>41.207999999999998</v>
      </c>
      <c r="F30" s="51">
        <v>0</v>
      </c>
      <c r="G30" s="51">
        <v>0</v>
      </c>
      <c r="H30" s="51">
        <v>199.11099999999999</v>
      </c>
      <c r="I30" s="51">
        <v>200.34200000000001</v>
      </c>
      <c r="J30" s="53">
        <v>88.103999999999999</v>
      </c>
      <c r="K30" s="1"/>
      <c r="L30" s="55">
        <v>10.302</v>
      </c>
      <c r="M30" s="51">
        <v>0</v>
      </c>
      <c r="N30" s="51">
        <v>0</v>
      </c>
      <c r="O30" s="51">
        <v>99.206000000000003</v>
      </c>
      <c r="P30" s="51">
        <v>100.17100000000001</v>
      </c>
      <c r="Q30" s="53">
        <v>44.052</v>
      </c>
      <c r="R30" s="21">
        <f t="shared" si="1"/>
        <v>253.73100000000002</v>
      </c>
    </row>
    <row r="31" spans="1:18" ht="15" customHeight="1" x14ac:dyDescent="0.25">
      <c r="A31" s="27"/>
      <c r="B31" s="27"/>
      <c r="C31" s="18" t="s">
        <v>15</v>
      </c>
      <c r="D31" s="20">
        <f>SUM(D20:D30)</f>
        <v>7446.2320000000009</v>
      </c>
      <c r="E31" s="40">
        <f>SUM(E20:E30)</f>
        <v>544.33499999999992</v>
      </c>
      <c r="F31" s="38">
        <f t="shared" ref="F31:J31" si="8">SUM(F20:F30)</f>
        <v>427.69799999999998</v>
      </c>
      <c r="G31" s="38">
        <f t="shared" si="8"/>
        <v>710.43599999999992</v>
      </c>
      <c r="H31" s="38">
        <f t="shared" si="8"/>
        <v>2082.6610000000001</v>
      </c>
      <c r="I31" s="38">
        <f t="shared" si="8"/>
        <v>2695.1040000000003</v>
      </c>
      <c r="J31" s="39">
        <f t="shared" si="8"/>
        <v>985.99799999999993</v>
      </c>
      <c r="K31" s="41"/>
      <c r="L31" s="40">
        <f>SUM(L20:L30)</f>
        <v>135.607</v>
      </c>
      <c r="M31" s="42">
        <f t="shared" ref="M31:Q31" si="9">SUM(M20:M30)</f>
        <v>106.91500000000001</v>
      </c>
      <c r="N31" s="42">
        <f t="shared" si="9"/>
        <v>226.06199999999998</v>
      </c>
      <c r="O31" s="42">
        <f t="shared" si="9"/>
        <v>972.404</v>
      </c>
      <c r="P31" s="42">
        <f t="shared" si="9"/>
        <v>1346.444</v>
      </c>
      <c r="Q31" s="56">
        <f t="shared" si="9"/>
        <v>489.63099999999997</v>
      </c>
      <c r="R31" s="22">
        <f>SUM(R20:R30)</f>
        <v>3277.0630000000006</v>
      </c>
    </row>
    <row r="32" spans="1:18" ht="15" customHeight="1" x14ac:dyDescent="0.25">
      <c r="A32" s="27"/>
      <c r="B32" s="27"/>
      <c r="C32" s="2"/>
      <c r="D32" s="19"/>
      <c r="E32" s="31"/>
      <c r="F32" s="1"/>
      <c r="G32" s="1"/>
      <c r="H32" s="1"/>
      <c r="I32" s="1"/>
      <c r="J32" s="30"/>
      <c r="K32" s="1"/>
      <c r="L32" s="31"/>
      <c r="M32" s="1"/>
      <c r="N32" s="1"/>
      <c r="O32" s="1"/>
      <c r="P32" s="1"/>
      <c r="Q32" s="57"/>
      <c r="R32" s="21"/>
    </row>
    <row r="33" spans="1:18" ht="15" customHeight="1" x14ac:dyDescent="0.25">
      <c r="A33" s="49">
        <v>3</v>
      </c>
      <c r="B33" s="49">
        <v>2</v>
      </c>
      <c r="C33" s="50" t="s">
        <v>112</v>
      </c>
      <c r="D33" s="19">
        <f t="shared" si="0"/>
        <v>438.21600000000001</v>
      </c>
      <c r="E33" s="55">
        <v>0</v>
      </c>
      <c r="F33" s="51">
        <v>0</v>
      </c>
      <c r="G33" s="51">
        <v>79.066999999999993</v>
      </c>
      <c r="H33" s="51">
        <v>122.581</v>
      </c>
      <c r="I33" s="51">
        <v>236.56800000000001</v>
      </c>
      <c r="J33" s="53">
        <v>0</v>
      </c>
      <c r="K33" s="1"/>
      <c r="L33" s="55">
        <v>0</v>
      </c>
      <c r="M33" s="51">
        <v>0</v>
      </c>
      <c r="N33" s="51">
        <v>27.757999999999999</v>
      </c>
      <c r="O33" s="51">
        <v>60.868000000000002</v>
      </c>
      <c r="P33" s="51">
        <v>118.194</v>
      </c>
      <c r="Q33" s="53">
        <v>0</v>
      </c>
      <c r="R33" s="21">
        <f t="shared" si="1"/>
        <v>206.82</v>
      </c>
    </row>
    <row r="34" spans="1:18" ht="15" customHeight="1" x14ac:dyDescent="0.25">
      <c r="A34" s="49">
        <v>3</v>
      </c>
      <c r="B34" s="49">
        <v>5</v>
      </c>
      <c r="C34" s="50" t="s">
        <v>113</v>
      </c>
      <c r="D34" s="19">
        <f t="shared" si="0"/>
        <v>824.83499999999992</v>
      </c>
      <c r="E34" s="55">
        <v>50.69</v>
      </c>
      <c r="F34" s="51">
        <v>89.120999999999995</v>
      </c>
      <c r="G34" s="51">
        <v>103.291</v>
      </c>
      <c r="H34" s="51">
        <v>290.029</v>
      </c>
      <c r="I34" s="51">
        <v>291.51799999999997</v>
      </c>
      <c r="J34" s="53">
        <v>0.186</v>
      </c>
      <c r="K34" s="1"/>
      <c r="L34" s="55">
        <v>8.4380000000000006</v>
      </c>
      <c r="M34" s="51">
        <v>22.356999999999999</v>
      </c>
      <c r="N34" s="51">
        <v>38.121000000000002</v>
      </c>
      <c r="O34" s="51">
        <v>127.95399999999999</v>
      </c>
      <c r="P34" s="51">
        <v>145.751</v>
      </c>
      <c r="Q34" s="53">
        <v>9.2999999999999999E-2</v>
      </c>
      <c r="R34" s="21">
        <f t="shared" si="1"/>
        <v>342.714</v>
      </c>
    </row>
    <row r="35" spans="1:18" ht="15" customHeight="1" x14ac:dyDescent="0.25">
      <c r="A35" s="49">
        <v>3</v>
      </c>
      <c r="B35" s="49">
        <v>16</v>
      </c>
      <c r="C35" s="50" t="s">
        <v>114</v>
      </c>
      <c r="D35" s="19">
        <f t="shared" si="0"/>
        <v>537.22400000000005</v>
      </c>
      <c r="E35" s="55">
        <v>67.587999999999994</v>
      </c>
      <c r="F35" s="51">
        <v>3.556</v>
      </c>
      <c r="G35" s="51">
        <v>0</v>
      </c>
      <c r="H35" s="51">
        <v>184.886</v>
      </c>
      <c r="I35" s="51">
        <v>278.60000000000002</v>
      </c>
      <c r="J35" s="53">
        <v>2.5939999999999999</v>
      </c>
      <c r="K35" s="1"/>
      <c r="L35" s="55">
        <v>16.896999999999998</v>
      </c>
      <c r="M35" s="51">
        <v>0.88900000000000001</v>
      </c>
      <c r="N35" s="51">
        <v>0</v>
      </c>
      <c r="O35" s="51">
        <v>90.853999999999999</v>
      </c>
      <c r="P35" s="51">
        <v>139.30000000000001</v>
      </c>
      <c r="Q35" s="53">
        <v>1.2969999999999999</v>
      </c>
      <c r="R35" s="21">
        <f t="shared" si="1"/>
        <v>249.23699999999999</v>
      </c>
    </row>
    <row r="36" spans="1:18" ht="15" customHeight="1" x14ac:dyDescent="0.25">
      <c r="A36" s="49">
        <v>3</v>
      </c>
      <c r="B36" s="49">
        <v>31</v>
      </c>
      <c r="C36" s="50" t="s">
        <v>115</v>
      </c>
      <c r="D36" s="19">
        <f t="shared" si="0"/>
        <v>331.87400000000002</v>
      </c>
      <c r="E36" s="55">
        <v>15.768000000000001</v>
      </c>
      <c r="F36" s="51">
        <v>0</v>
      </c>
      <c r="G36" s="51">
        <v>41.073</v>
      </c>
      <c r="H36" s="51">
        <v>94.906000000000006</v>
      </c>
      <c r="I36" s="51">
        <v>177.55500000000001</v>
      </c>
      <c r="J36" s="53">
        <v>2.5720000000000001</v>
      </c>
      <c r="K36" s="1"/>
      <c r="L36" s="55">
        <v>2.6280000000000001</v>
      </c>
      <c r="M36" s="51">
        <v>0</v>
      </c>
      <c r="N36" s="51">
        <v>19.925000000000001</v>
      </c>
      <c r="O36" s="51">
        <v>46.624000000000002</v>
      </c>
      <c r="P36" s="51">
        <v>88.908000000000001</v>
      </c>
      <c r="Q36" s="53">
        <v>1.286</v>
      </c>
      <c r="R36" s="21">
        <f t="shared" si="1"/>
        <v>159.37100000000001</v>
      </c>
    </row>
    <row r="37" spans="1:18" ht="15" customHeight="1" x14ac:dyDescent="0.25">
      <c r="A37" s="49">
        <v>3</v>
      </c>
      <c r="B37" s="49">
        <v>71</v>
      </c>
      <c r="C37" s="50" t="s">
        <v>116</v>
      </c>
      <c r="D37" s="19">
        <f t="shared" si="0"/>
        <v>821.51800000000003</v>
      </c>
      <c r="E37" s="55">
        <v>0</v>
      </c>
      <c r="F37" s="51">
        <v>0</v>
      </c>
      <c r="G37" s="51">
        <v>231.30500000000001</v>
      </c>
      <c r="H37" s="51">
        <v>120.44199999999999</v>
      </c>
      <c r="I37" s="51">
        <v>405.64600000000002</v>
      </c>
      <c r="J37" s="53">
        <v>64.125</v>
      </c>
      <c r="K37" s="1"/>
      <c r="L37" s="55">
        <v>0</v>
      </c>
      <c r="M37" s="51">
        <v>0</v>
      </c>
      <c r="N37" s="51">
        <v>74.153999999999996</v>
      </c>
      <c r="O37" s="51">
        <v>59.156999999999996</v>
      </c>
      <c r="P37" s="51">
        <v>202.578</v>
      </c>
      <c r="Q37" s="53">
        <v>32.04</v>
      </c>
      <c r="R37" s="21">
        <f t="shared" si="1"/>
        <v>367.92900000000003</v>
      </c>
    </row>
    <row r="38" spans="1:18" ht="15" customHeight="1" x14ac:dyDescent="0.25">
      <c r="A38" s="49">
        <v>3</v>
      </c>
      <c r="B38" s="49">
        <v>85</v>
      </c>
      <c r="C38" s="50" t="s">
        <v>117</v>
      </c>
      <c r="D38" s="19">
        <f t="shared" si="0"/>
        <v>413.80700000000002</v>
      </c>
      <c r="E38" s="55">
        <v>0</v>
      </c>
      <c r="F38" s="51">
        <v>55.207999999999998</v>
      </c>
      <c r="G38" s="51">
        <v>27.562999999999999</v>
      </c>
      <c r="H38" s="51">
        <v>108.15600000000001</v>
      </c>
      <c r="I38" s="51">
        <v>222.88</v>
      </c>
      <c r="J38" s="53">
        <v>0</v>
      </c>
      <c r="K38" s="1"/>
      <c r="L38" s="55">
        <v>0</v>
      </c>
      <c r="M38" s="51">
        <v>13.802</v>
      </c>
      <c r="N38" s="51">
        <v>12.8</v>
      </c>
      <c r="O38" s="51">
        <v>52.834000000000003</v>
      </c>
      <c r="P38" s="51">
        <v>111.44</v>
      </c>
      <c r="Q38" s="53">
        <v>0</v>
      </c>
      <c r="R38" s="21">
        <f t="shared" si="1"/>
        <v>190.876</v>
      </c>
    </row>
    <row r="39" spans="1:18" ht="15" customHeight="1" x14ac:dyDescent="0.25">
      <c r="A39" s="49">
        <v>3</v>
      </c>
      <c r="B39" s="49">
        <v>86</v>
      </c>
      <c r="C39" s="50" t="s">
        <v>118</v>
      </c>
      <c r="D39" s="19">
        <f t="shared" si="0"/>
        <v>416.6</v>
      </c>
      <c r="E39" s="55">
        <v>0</v>
      </c>
      <c r="F39" s="51">
        <v>0</v>
      </c>
      <c r="G39" s="51">
        <v>0</v>
      </c>
      <c r="H39" s="51">
        <v>147.184</v>
      </c>
      <c r="I39" s="51">
        <v>246.041</v>
      </c>
      <c r="J39" s="53">
        <v>23.375</v>
      </c>
      <c r="K39" s="1"/>
      <c r="L39" s="55">
        <v>0</v>
      </c>
      <c r="M39" s="51">
        <v>0</v>
      </c>
      <c r="N39" s="51">
        <v>0</v>
      </c>
      <c r="O39" s="51">
        <v>70.87</v>
      </c>
      <c r="P39" s="51">
        <v>122.49299999999999</v>
      </c>
      <c r="Q39" s="53">
        <v>11.673999999999999</v>
      </c>
      <c r="R39" s="21">
        <f t="shared" si="1"/>
        <v>205.03700000000001</v>
      </c>
    </row>
    <row r="40" spans="1:18" ht="15" customHeight="1" x14ac:dyDescent="0.25">
      <c r="A40" s="49">
        <v>3</v>
      </c>
      <c r="B40" s="49">
        <v>107</v>
      </c>
      <c r="C40" s="50" t="s">
        <v>119</v>
      </c>
      <c r="D40" s="19">
        <f t="shared" si="0"/>
        <v>418.35700000000003</v>
      </c>
      <c r="E40" s="55">
        <v>82.849000000000004</v>
      </c>
      <c r="F40" s="51">
        <v>0</v>
      </c>
      <c r="G40" s="51">
        <v>0</v>
      </c>
      <c r="H40" s="51">
        <v>144.244</v>
      </c>
      <c r="I40" s="51">
        <v>191.26400000000001</v>
      </c>
      <c r="J40" s="53">
        <v>0</v>
      </c>
      <c r="K40" s="1"/>
      <c r="L40" s="55">
        <v>13.711</v>
      </c>
      <c r="M40" s="51">
        <v>0</v>
      </c>
      <c r="N40" s="51">
        <v>0</v>
      </c>
      <c r="O40" s="51">
        <v>62.423000000000002</v>
      </c>
      <c r="P40" s="51">
        <v>95.575000000000003</v>
      </c>
      <c r="Q40" s="53">
        <v>0</v>
      </c>
      <c r="R40" s="21">
        <f t="shared" si="1"/>
        <v>171.709</v>
      </c>
    </row>
    <row r="41" spans="1:18" ht="15" customHeight="1" x14ac:dyDescent="0.25">
      <c r="A41" s="49">
        <v>3</v>
      </c>
      <c r="B41" s="49">
        <v>110</v>
      </c>
      <c r="C41" s="50" t="s">
        <v>120</v>
      </c>
      <c r="D41" s="19">
        <f t="shared" si="0"/>
        <v>448.34300000000002</v>
      </c>
      <c r="E41" s="55">
        <v>0</v>
      </c>
      <c r="F41" s="51">
        <v>0</v>
      </c>
      <c r="G41" s="51">
        <v>81.674999999999997</v>
      </c>
      <c r="H41" s="51">
        <v>149.774</v>
      </c>
      <c r="I41" s="51">
        <v>184.46799999999999</v>
      </c>
      <c r="J41" s="53">
        <v>32.426000000000002</v>
      </c>
      <c r="K41" s="1"/>
      <c r="L41" s="55">
        <v>0</v>
      </c>
      <c r="M41" s="51">
        <v>0</v>
      </c>
      <c r="N41" s="51">
        <v>25.042000000000002</v>
      </c>
      <c r="O41" s="51">
        <v>74.623000000000005</v>
      </c>
      <c r="P41" s="51">
        <v>92.233999999999995</v>
      </c>
      <c r="Q41" s="53">
        <v>16.213000000000001</v>
      </c>
      <c r="R41" s="21">
        <f t="shared" si="1"/>
        <v>208.11199999999999</v>
      </c>
    </row>
    <row r="42" spans="1:18" ht="15" customHeight="1" x14ac:dyDescent="0.25">
      <c r="A42" s="49">
        <v>3</v>
      </c>
      <c r="B42" s="49">
        <v>114</v>
      </c>
      <c r="C42" s="50" t="s">
        <v>121</v>
      </c>
      <c r="D42" s="19">
        <f t="shared" ref="D42:D81" si="10">SUM(E42:J42)</f>
        <v>1101.6859999999999</v>
      </c>
      <c r="E42" s="55">
        <v>251.56399999999999</v>
      </c>
      <c r="F42" s="51">
        <v>8.7089999999999996</v>
      </c>
      <c r="G42" s="51">
        <v>218.29400000000001</v>
      </c>
      <c r="H42" s="51">
        <v>298.63400000000001</v>
      </c>
      <c r="I42" s="51">
        <v>304.42599999999999</v>
      </c>
      <c r="J42" s="53">
        <v>20.059000000000001</v>
      </c>
      <c r="K42" s="1"/>
      <c r="L42" s="55">
        <v>47.345999999999997</v>
      </c>
      <c r="M42" s="51">
        <v>2.0790000000000002</v>
      </c>
      <c r="N42" s="51">
        <v>51.216000000000001</v>
      </c>
      <c r="O42" s="51">
        <v>119.41</v>
      </c>
      <c r="P42" s="51">
        <v>152.15100000000001</v>
      </c>
      <c r="Q42" s="53">
        <v>9.0340000000000007</v>
      </c>
      <c r="R42" s="21">
        <f t="shared" ref="R42:R81" si="11">SUM(L42:Q42)</f>
        <v>381.23599999999999</v>
      </c>
    </row>
    <row r="43" spans="1:18" ht="15" customHeight="1" x14ac:dyDescent="0.25">
      <c r="A43" s="27"/>
      <c r="B43" s="27"/>
      <c r="C43" s="18" t="s">
        <v>16</v>
      </c>
      <c r="D43" s="20">
        <f>SUM(D33:D42)</f>
        <v>5752.46</v>
      </c>
      <c r="E43" s="40">
        <f>SUM(E33:E42)</f>
        <v>468.45899999999995</v>
      </c>
      <c r="F43" s="38">
        <f t="shared" ref="F43:J43" si="12">SUM(F33:F42)</f>
        <v>156.59399999999999</v>
      </c>
      <c r="G43" s="38">
        <f t="shared" si="12"/>
        <v>782.26799999999992</v>
      </c>
      <c r="H43" s="38">
        <f t="shared" si="12"/>
        <v>1660.8359999999998</v>
      </c>
      <c r="I43" s="38">
        <f t="shared" si="12"/>
        <v>2538.9659999999994</v>
      </c>
      <c r="J43" s="39">
        <f t="shared" si="12"/>
        <v>145.33700000000002</v>
      </c>
      <c r="K43" s="41"/>
      <c r="L43" s="40">
        <f>SUM(L33:L42)</f>
        <v>89.02</v>
      </c>
      <c r="M43" s="42">
        <f t="shared" ref="M43:Q43" si="13">SUM(M33:M42)</f>
        <v>39.127000000000002</v>
      </c>
      <c r="N43" s="42">
        <f t="shared" si="13"/>
        <v>249.01600000000002</v>
      </c>
      <c r="O43" s="42">
        <f t="shared" si="13"/>
        <v>765.61700000000008</v>
      </c>
      <c r="P43" s="42">
        <f t="shared" si="13"/>
        <v>1268.624</v>
      </c>
      <c r="Q43" s="56">
        <f t="shared" si="13"/>
        <v>71.637</v>
      </c>
      <c r="R43" s="22">
        <f>SUM(R33:R42)</f>
        <v>2483.0409999999997</v>
      </c>
    </row>
    <row r="44" spans="1:18" ht="15" customHeight="1" x14ac:dyDescent="0.25">
      <c r="A44" s="27"/>
      <c r="B44" s="27"/>
      <c r="C44" s="2"/>
      <c r="D44" s="19"/>
      <c r="E44" s="31"/>
      <c r="F44" s="1"/>
      <c r="G44" s="1"/>
      <c r="H44" s="1"/>
      <c r="I44" s="1"/>
      <c r="J44" s="30"/>
      <c r="K44" s="1"/>
      <c r="L44" s="31"/>
      <c r="M44" s="1"/>
      <c r="N44" s="1"/>
      <c r="O44" s="1"/>
      <c r="P44" s="1"/>
      <c r="Q44" s="57"/>
      <c r="R44" s="21"/>
    </row>
    <row r="45" spans="1:18" ht="15" customHeight="1" x14ac:dyDescent="0.25">
      <c r="A45" s="49">
        <v>4</v>
      </c>
      <c r="B45" s="49">
        <v>14</v>
      </c>
      <c r="C45" s="50" t="s">
        <v>101</v>
      </c>
      <c r="D45" s="19">
        <f t="shared" si="10"/>
        <v>686.45299999999997</v>
      </c>
      <c r="E45" s="55">
        <v>0</v>
      </c>
      <c r="F45" s="51">
        <v>0</v>
      </c>
      <c r="G45" s="51">
        <v>104.96</v>
      </c>
      <c r="H45" s="51">
        <v>147.80500000000001</v>
      </c>
      <c r="I45" s="51">
        <v>369.69600000000003</v>
      </c>
      <c r="J45" s="53">
        <v>63.991999999999997</v>
      </c>
      <c r="K45" s="1"/>
      <c r="L45" s="55">
        <v>0</v>
      </c>
      <c r="M45" s="51">
        <v>0</v>
      </c>
      <c r="N45" s="51">
        <v>49.408000000000001</v>
      </c>
      <c r="O45" s="51">
        <v>73.789000000000001</v>
      </c>
      <c r="P45" s="51">
        <v>184.84800000000001</v>
      </c>
      <c r="Q45" s="53">
        <v>31.995999999999999</v>
      </c>
      <c r="R45" s="21">
        <f t="shared" si="11"/>
        <v>340.041</v>
      </c>
    </row>
    <row r="46" spans="1:18" ht="15" customHeight="1" x14ac:dyDescent="0.25">
      <c r="A46" s="49">
        <v>4</v>
      </c>
      <c r="B46" s="49">
        <v>43</v>
      </c>
      <c r="C46" s="50" t="s">
        <v>102</v>
      </c>
      <c r="D46" s="19">
        <f t="shared" si="10"/>
        <v>715.40700000000004</v>
      </c>
      <c r="E46" s="55">
        <v>0</v>
      </c>
      <c r="F46" s="51">
        <v>125.07</v>
      </c>
      <c r="G46" s="51">
        <v>58.692999999999998</v>
      </c>
      <c r="H46" s="51">
        <v>254.035</v>
      </c>
      <c r="I46" s="51">
        <v>268.14299999999997</v>
      </c>
      <c r="J46" s="53">
        <v>9.4659999999999993</v>
      </c>
      <c r="K46" s="1"/>
      <c r="L46" s="55">
        <v>0</v>
      </c>
      <c r="M46" s="51">
        <v>31.216000000000001</v>
      </c>
      <c r="N46" s="51">
        <v>26.739000000000001</v>
      </c>
      <c r="O46" s="51">
        <v>125.76300000000001</v>
      </c>
      <c r="P46" s="51">
        <v>133.99199999999999</v>
      </c>
      <c r="Q46" s="53">
        <v>4.7329999999999997</v>
      </c>
      <c r="R46" s="21">
        <f t="shared" si="11"/>
        <v>322.44300000000004</v>
      </c>
    </row>
    <row r="47" spans="1:18" ht="15" customHeight="1" x14ac:dyDescent="0.25">
      <c r="A47" s="49">
        <v>4</v>
      </c>
      <c r="B47" s="49">
        <v>44</v>
      </c>
      <c r="C47" s="50" t="s">
        <v>103</v>
      </c>
      <c r="D47" s="19">
        <f t="shared" si="10"/>
        <v>358.61200000000002</v>
      </c>
      <c r="E47" s="55">
        <v>0</v>
      </c>
      <c r="F47" s="51">
        <v>0</v>
      </c>
      <c r="G47" s="51">
        <v>69.349999999999994</v>
      </c>
      <c r="H47" s="51">
        <v>65.284000000000006</v>
      </c>
      <c r="I47" s="51">
        <v>222.37799999999999</v>
      </c>
      <c r="J47" s="53">
        <v>1.6</v>
      </c>
      <c r="K47" s="1"/>
      <c r="L47" s="55">
        <v>0</v>
      </c>
      <c r="M47" s="51">
        <v>0</v>
      </c>
      <c r="N47" s="51">
        <v>31.584</v>
      </c>
      <c r="O47" s="51">
        <v>32.642000000000003</v>
      </c>
      <c r="P47" s="51">
        <v>111.18899999999999</v>
      </c>
      <c r="Q47" s="53">
        <v>0.77200000000000002</v>
      </c>
      <c r="R47" s="21">
        <f t="shared" si="11"/>
        <v>176.18699999999998</v>
      </c>
    </row>
    <row r="48" spans="1:18" ht="15" customHeight="1" x14ac:dyDescent="0.25">
      <c r="A48" s="49">
        <v>4</v>
      </c>
      <c r="B48" s="49">
        <v>47</v>
      </c>
      <c r="C48" s="50" t="s">
        <v>104</v>
      </c>
      <c r="D48" s="19">
        <f t="shared" si="10"/>
        <v>1239.701</v>
      </c>
      <c r="E48" s="55">
        <v>151.43199999999999</v>
      </c>
      <c r="F48" s="51">
        <v>103.893</v>
      </c>
      <c r="G48" s="51">
        <v>295.28500000000003</v>
      </c>
      <c r="H48" s="51">
        <v>329.685</v>
      </c>
      <c r="I48" s="51">
        <v>330.79599999999999</v>
      </c>
      <c r="J48" s="53">
        <v>28.61</v>
      </c>
      <c r="K48" s="1"/>
      <c r="L48" s="55">
        <v>24.646999999999998</v>
      </c>
      <c r="M48" s="51">
        <v>25.984000000000002</v>
      </c>
      <c r="N48" s="51">
        <v>73.655000000000001</v>
      </c>
      <c r="O48" s="51">
        <v>139.15299999999999</v>
      </c>
      <c r="P48" s="51">
        <v>164.59800000000001</v>
      </c>
      <c r="Q48" s="53">
        <v>14.305</v>
      </c>
      <c r="R48" s="21">
        <f t="shared" si="11"/>
        <v>442.34199999999998</v>
      </c>
    </row>
    <row r="49" spans="1:18" ht="15" customHeight="1" x14ac:dyDescent="0.25">
      <c r="A49" s="49">
        <v>4</v>
      </c>
      <c r="B49" s="49">
        <v>50</v>
      </c>
      <c r="C49" s="50" t="s">
        <v>105</v>
      </c>
      <c r="D49" s="19">
        <f t="shared" si="10"/>
        <v>673.20999999999992</v>
      </c>
      <c r="E49" s="55">
        <v>124.517</v>
      </c>
      <c r="F49" s="51">
        <v>0</v>
      </c>
      <c r="G49" s="51">
        <v>0</v>
      </c>
      <c r="H49" s="51">
        <v>231.86099999999999</v>
      </c>
      <c r="I49" s="51">
        <v>292.92200000000003</v>
      </c>
      <c r="J49" s="53">
        <v>23.91</v>
      </c>
      <c r="K49" s="1"/>
      <c r="L49" s="55">
        <v>20.666</v>
      </c>
      <c r="M49" s="51">
        <v>0</v>
      </c>
      <c r="N49" s="51">
        <v>0</v>
      </c>
      <c r="O49" s="51">
        <v>113.68899999999999</v>
      </c>
      <c r="P49" s="51">
        <v>146.46100000000001</v>
      </c>
      <c r="Q49" s="53">
        <v>11.955</v>
      </c>
      <c r="R49" s="21">
        <f t="shared" si="11"/>
        <v>292.77100000000002</v>
      </c>
    </row>
    <row r="50" spans="1:18" ht="15" customHeight="1" x14ac:dyDescent="0.25">
      <c r="A50" s="49">
        <v>4</v>
      </c>
      <c r="B50" s="49">
        <v>62</v>
      </c>
      <c r="C50" s="50" t="s">
        <v>106</v>
      </c>
      <c r="D50" s="19">
        <f t="shared" si="10"/>
        <v>411.27099999999996</v>
      </c>
      <c r="E50" s="55">
        <v>24.234000000000002</v>
      </c>
      <c r="F50" s="51">
        <v>0</v>
      </c>
      <c r="G50" s="51">
        <v>92.734999999999999</v>
      </c>
      <c r="H50" s="51">
        <v>57.868000000000002</v>
      </c>
      <c r="I50" s="51">
        <v>233.208</v>
      </c>
      <c r="J50" s="53">
        <v>3.226</v>
      </c>
      <c r="K50" s="1"/>
      <c r="L50" s="55">
        <v>4.0389999999999997</v>
      </c>
      <c r="M50" s="51">
        <v>0</v>
      </c>
      <c r="N50" s="51">
        <v>38.01</v>
      </c>
      <c r="O50" s="51">
        <v>28.920999999999999</v>
      </c>
      <c r="P50" s="51">
        <v>116.24299999999999</v>
      </c>
      <c r="Q50" s="53">
        <v>1.613</v>
      </c>
      <c r="R50" s="21">
        <f t="shared" si="11"/>
        <v>188.82599999999999</v>
      </c>
    </row>
    <row r="51" spans="1:18" ht="15" customHeight="1" x14ac:dyDescent="0.25">
      <c r="A51" s="49">
        <v>4</v>
      </c>
      <c r="B51" s="49">
        <v>78</v>
      </c>
      <c r="C51" s="50" t="s">
        <v>128</v>
      </c>
      <c r="D51" s="19">
        <f t="shared" si="10"/>
        <v>420.19500000000005</v>
      </c>
      <c r="E51" s="55">
        <v>0</v>
      </c>
      <c r="F51" s="51">
        <v>0</v>
      </c>
      <c r="G51" s="51">
        <v>69.619</v>
      </c>
      <c r="H51" s="51">
        <v>131.74600000000001</v>
      </c>
      <c r="I51" s="51">
        <v>218.83</v>
      </c>
      <c r="J51" s="53">
        <v>0</v>
      </c>
      <c r="K51" s="1"/>
      <c r="L51" s="55">
        <v>0</v>
      </c>
      <c r="M51" s="51">
        <v>0</v>
      </c>
      <c r="N51" s="51">
        <v>28.501000000000001</v>
      </c>
      <c r="O51" s="51">
        <v>63.075000000000003</v>
      </c>
      <c r="P51" s="51">
        <v>109.41500000000001</v>
      </c>
      <c r="Q51" s="53">
        <v>0</v>
      </c>
      <c r="R51" s="21">
        <f t="shared" si="11"/>
        <v>200.99100000000001</v>
      </c>
    </row>
    <row r="52" spans="1:18" ht="15" customHeight="1" x14ac:dyDescent="0.25">
      <c r="A52" s="49">
        <v>4</v>
      </c>
      <c r="B52" s="49">
        <v>82</v>
      </c>
      <c r="C52" s="50" t="s">
        <v>108</v>
      </c>
      <c r="D52" s="19">
        <f t="shared" si="10"/>
        <v>526.59999999999991</v>
      </c>
      <c r="E52" s="55">
        <v>0</v>
      </c>
      <c r="F52" s="51">
        <v>0</v>
      </c>
      <c r="G52" s="51">
        <v>128.35900000000001</v>
      </c>
      <c r="H52" s="51">
        <v>95.754000000000005</v>
      </c>
      <c r="I52" s="51">
        <v>253.30699999999999</v>
      </c>
      <c r="J52" s="53">
        <v>49.18</v>
      </c>
      <c r="K52" s="1"/>
      <c r="L52" s="55">
        <v>0</v>
      </c>
      <c r="M52" s="51">
        <v>0</v>
      </c>
      <c r="N52" s="51">
        <v>49.305</v>
      </c>
      <c r="O52" s="51">
        <v>47.558</v>
      </c>
      <c r="P52" s="51">
        <v>125.961</v>
      </c>
      <c r="Q52" s="53">
        <v>24.582000000000001</v>
      </c>
      <c r="R52" s="21">
        <f t="shared" si="11"/>
        <v>247.40600000000001</v>
      </c>
    </row>
    <row r="53" spans="1:18" ht="15" customHeight="1" x14ac:dyDescent="0.25">
      <c r="A53" s="49">
        <v>4</v>
      </c>
      <c r="B53" s="49">
        <v>90</v>
      </c>
      <c r="C53" s="50" t="s">
        <v>109</v>
      </c>
      <c r="D53" s="19">
        <f t="shared" si="10"/>
        <v>708.01300000000003</v>
      </c>
      <c r="E53" s="55">
        <v>0</v>
      </c>
      <c r="F53" s="51">
        <v>121.72</v>
      </c>
      <c r="G53" s="51">
        <v>130.15799999999999</v>
      </c>
      <c r="H53" s="51">
        <v>170.79400000000001</v>
      </c>
      <c r="I53" s="51">
        <v>283.93099999999998</v>
      </c>
      <c r="J53" s="53">
        <v>1.41</v>
      </c>
      <c r="K53" s="1"/>
      <c r="L53" s="55">
        <v>0</v>
      </c>
      <c r="M53" s="51">
        <v>30.43</v>
      </c>
      <c r="N53" s="51">
        <v>47.707000000000001</v>
      </c>
      <c r="O53" s="51">
        <v>83.933999999999997</v>
      </c>
      <c r="P53" s="51">
        <v>141.876</v>
      </c>
      <c r="Q53" s="53">
        <v>0.70499999999999996</v>
      </c>
      <c r="R53" s="21">
        <f t="shared" si="11"/>
        <v>304.65199999999999</v>
      </c>
    </row>
    <row r="54" spans="1:18" ht="15" customHeight="1" x14ac:dyDescent="0.25">
      <c r="A54" s="49">
        <v>4</v>
      </c>
      <c r="B54" s="49">
        <v>109</v>
      </c>
      <c r="C54" s="50" t="s">
        <v>110</v>
      </c>
      <c r="D54" s="19">
        <f t="shared" si="10"/>
        <v>451.911</v>
      </c>
      <c r="E54" s="55">
        <v>0</v>
      </c>
      <c r="F54" s="51">
        <v>0</v>
      </c>
      <c r="G54" s="51">
        <v>125.54</v>
      </c>
      <c r="H54" s="51">
        <v>71.72</v>
      </c>
      <c r="I54" s="51">
        <v>232.22499999999999</v>
      </c>
      <c r="J54" s="53">
        <v>22.425999999999998</v>
      </c>
      <c r="K54" s="1"/>
      <c r="L54" s="55">
        <v>0</v>
      </c>
      <c r="M54" s="51">
        <v>0</v>
      </c>
      <c r="N54" s="51">
        <v>46.668999999999997</v>
      </c>
      <c r="O54" s="51">
        <v>35.460999999999999</v>
      </c>
      <c r="P54" s="51">
        <v>115.96599999999999</v>
      </c>
      <c r="Q54" s="53">
        <v>11.212999999999999</v>
      </c>
      <c r="R54" s="21">
        <f t="shared" si="11"/>
        <v>209.309</v>
      </c>
    </row>
    <row r="55" spans="1:18" ht="15" customHeight="1" x14ac:dyDescent="0.25">
      <c r="A55" s="49">
        <v>4</v>
      </c>
      <c r="B55" s="49">
        <v>115</v>
      </c>
      <c r="C55" s="50" t="s">
        <v>111</v>
      </c>
      <c r="D55" s="19">
        <f t="shared" si="10"/>
        <v>434.92500000000001</v>
      </c>
      <c r="E55" s="55">
        <v>0</v>
      </c>
      <c r="F55" s="51">
        <v>22.16</v>
      </c>
      <c r="G55" s="51">
        <v>89.406000000000006</v>
      </c>
      <c r="H55" s="51">
        <v>103.675</v>
      </c>
      <c r="I55" s="51">
        <v>212.983</v>
      </c>
      <c r="J55" s="53">
        <v>6.7009999999999996</v>
      </c>
      <c r="K55" s="1"/>
      <c r="L55" s="55">
        <v>0</v>
      </c>
      <c r="M55" s="51">
        <v>5.54</v>
      </c>
      <c r="N55" s="51">
        <v>40.344999999999999</v>
      </c>
      <c r="O55" s="51">
        <v>51.529000000000003</v>
      </c>
      <c r="P55" s="51">
        <v>106.455</v>
      </c>
      <c r="Q55" s="53">
        <v>3.34</v>
      </c>
      <c r="R55" s="21">
        <f t="shared" si="11"/>
        <v>207.209</v>
      </c>
    </row>
    <row r="56" spans="1:18" ht="15" customHeight="1" x14ac:dyDescent="0.25">
      <c r="A56" s="27"/>
      <c r="B56" s="27"/>
      <c r="C56" s="18" t="s">
        <v>17</v>
      </c>
      <c r="D56" s="20">
        <f>SUM(D45:D55)</f>
        <v>6626.2980000000007</v>
      </c>
      <c r="E56" s="40">
        <f>SUM(E45:E55)</f>
        <v>300.18299999999994</v>
      </c>
      <c r="F56" s="38">
        <f t="shared" ref="F56:J56" si="14">SUM(F45:F55)</f>
        <v>372.84300000000002</v>
      </c>
      <c r="G56" s="38">
        <f t="shared" si="14"/>
        <v>1164.105</v>
      </c>
      <c r="H56" s="38">
        <f t="shared" si="14"/>
        <v>1660.2270000000001</v>
      </c>
      <c r="I56" s="38">
        <f t="shared" si="14"/>
        <v>2918.4189999999999</v>
      </c>
      <c r="J56" s="39">
        <f t="shared" si="14"/>
        <v>210.52099999999999</v>
      </c>
      <c r="K56" s="41"/>
      <c r="L56" s="40">
        <f>SUM(L45:L55)</f>
        <v>49.352000000000004</v>
      </c>
      <c r="M56" s="42">
        <f t="shared" ref="M56:Q56" si="15">SUM(M45:M55)</f>
        <v>93.17</v>
      </c>
      <c r="N56" s="42">
        <f t="shared" si="15"/>
        <v>431.923</v>
      </c>
      <c r="O56" s="42">
        <f t="shared" si="15"/>
        <v>795.51400000000001</v>
      </c>
      <c r="P56" s="42">
        <f t="shared" si="15"/>
        <v>1457.0039999999997</v>
      </c>
      <c r="Q56" s="56">
        <f t="shared" si="15"/>
        <v>105.21399999999998</v>
      </c>
      <c r="R56" s="22">
        <f>SUM(R45:R55)</f>
        <v>2932.1770000000001</v>
      </c>
    </row>
    <row r="57" spans="1:18" ht="15" customHeight="1" x14ac:dyDescent="0.25">
      <c r="A57" s="27"/>
      <c r="B57" s="27"/>
      <c r="C57" s="2"/>
      <c r="D57" s="19"/>
      <c r="E57" s="31"/>
      <c r="F57" s="1"/>
      <c r="G57" s="1"/>
      <c r="H57" s="1"/>
      <c r="I57" s="1"/>
      <c r="J57" s="30"/>
      <c r="K57" s="1"/>
      <c r="L57" s="31"/>
      <c r="M57" s="1"/>
      <c r="N57" s="1"/>
      <c r="O57" s="1"/>
      <c r="P57" s="1"/>
      <c r="Q57" s="57"/>
      <c r="R57" s="21"/>
    </row>
    <row r="58" spans="1:18" ht="15" customHeight="1" x14ac:dyDescent="0.25">
      <c r="A58" s="27">
        <v>5</v>
      </c>
      <c r="B58" s="27">
        <v>15</v>
      </c>
      <c r="C58" s="2" t="s">
        <v>93</v>
      </c>
      <c r="D58" s="19">
        <f t="shared" si="10"/>
        <v>503.92099999999999</v>
      </c>
      <c r="E58" s="55">
        <v>120.179</v>
      </c>
      <c r="F58" s="51">
        <v>0</v>
      </c>
      <c r="G58" s="51">
        <v>69.561000000000007</v>
      </c>
      <c r="H58" s="51">
        <v>163.339</v>
      </c>
      <c r="I58" s="51">
        <v>144.642</v>
      </c>
      <c r="J58" s="53">
        <v>6.2</v>
      </c>
      <c r="K58" s="1"/>
      <c r="L58" s="55">
        <v>19.872</v>
      </c>
      <c r="M58" s="51">
        <v>0</v>
      </c>
      <c r="N58" s="51">
        <v>21.795000000000002</v>
      </c>
      <c r="O58" s="51">
        <v>75.659000000000006</v>
      </c>
      <c r="P58" s="51">
        <v>72.141999999999996</v>
      </c>
      <c r="Q58" s="53">
        <v>2.9529999999999998</v>
      </c>
      <c r="R58" s="21">
        <f t="shared" si="11"/>
        <v>192.42100000000002</v>
      </c>
    </row>
    <row r="59" spans="1:18" ht="15" customHeight="1" x14ac:dyDescent="0.25">
      <c r="A59" s="27">
        <v>5</v>
      </c>
      <c r="B59" s="27">
        <v>37</v>
      </c>
      <c r="C59" s="2" t="s">
        <v>94</v>
      </c>
      <c r="D59" s="19">
        <f t="shared" si="10"/>
        <v>512.14700000000005</v>
      </c>
      <c r="E59" s="55">
        <v>52.755000000000003</v>
      </c>
      <c r="F59" s="51">
        <v>0</v>
      </c>
      <c r="G59" s="51">
        <v>198.131</v>
      </c>
      <c r="H59" s="51">
        <v>40.616999999999997</v>
      </c>
      <c r="I59" s="51">
        <v>196.09200000000001</v>
      </c>
      <c r="J59" s="53">
        <v>24.552</v>
      </c>
      <c r="K59" s="1"/>
      <c r="L59" s="55">
        <v>13.128</v>
      </c>
      <c r="M59" s="51">
        <v>0</v>
      </c>
      <c r="N59" s="51">
        <v>60.752000000000002</v>
      </c>
      <c r="O59" s="51">
        <v>16.114000000000001</v>
      </c>
      <c r="P59" s="51">
        <v>97.052999999999997</v>
      </c>
      <c r="Q59" s="53">
        <v>12.276</v>
      </c>
      <c r="R59" s="21">
        <f t="shared" si="11"/>
        <v>199.32300000000001</v>
      </c>
    </row>
    <row r="60" spans="1:18" ht="15" customHeight="1" x14ac:dyDescent="0.25">
      <c r="A60" s="27">
        <v>5</v>
      </c>
      <c r="B60" s="27">
        <v>52</v>
      </c>
      <c r="C60" s="2" t="s">
        <v>95</v>
      </c>
      <c r="D60" s="19">
        <f t="shared" si="10"/>
        <v>494.471</v>
      </c>
      <c r="E60" s="55">
        <v>53.436</v>
      </c>
      <c r="F60" s="51">
        <v>0</v>
      </c>
      <c r="G60" s="51">
        <v>61.662999999999997</v>
      </c>
      <c r="H60" s="51">
        <v>82.786000000000001</v>
      </c>
      <c r="I60" s="51">
        <v>288.62</v>
      </c>
      <c r="J60" s="53">
        <v>7.9660000000000002</v>
      </c>
      <c r="K60" s="1"/>
      <c r="L60" s="55">
        <v>13.359</v>
      </c>
      <c r="M60" s="51">
        <v>0</v>
      </c>
      <c r="N60" s="51">
        <v>30.687000000000001</v>
      </c>
      <c r="O60" s="51">
        <v>41.185000000000002</v>
      </c>
      <c r="P60" s="51">
        <v>144.31</v>
      </c>
      <c r="Q60" s="53">
        <v>3.9830000000000001</v>
      </c>
      <c r="R60" s="21">
        <f t="shared" si="11"/>
        <v>233.524</v>
      </c>
    </row>
    <row r="61" spans="1:18" ht="15" customHeight="1" x14ac:dyDescent="0.25">
      <c r="A61" s="27">
        <v>5</v>
      </c>
      <c r="B61" s="27">
        <v>56</v>
      </c>
      <c r="C61" s="2" t="s">
        <v>96</v>
      </c>
      <c r="D61" s="19">
        <f t="shared" si="10"/>
        <v>1913.124</v>
      </c>
      <c r="E61" s="55">
        <v>551.06700000000001</v>
      </c>
      <c r="F61" s="51">
        <v>0</v>
      </c>
      <c r="G61" s="51">
        <v>954.23</v>
      </c>
      <c r="H61" s="51">
        <v>250.708</v>
      </c>
      <c r="I61" s="51">
        <v>136.124</v>
      </c>
      <c r="J61" s="53">
        <v>20.995000000000001</v>
      </c>
      <c r="K61" s="1"/>
      <c r="L61" s="55">
        <v>96.831000000000003</v>
      </c>
      <c r="M61" s="51">
        <v>0</v>
      </c>
      <c r="N61" s="51">
        <v>221.31200000000001</v>
      </c>
      <c r="O61" s="51">
        <v>91.995999999999995</v>
      </c>
      <c r="P61" s="51">
        <v>66.27</v>
      </c>
      <c r="Q61" s="53">
        <v>8.9700000000000006</v>
      </c>
      <c r="R61" s="21">
        <f t="shared" si="11"/>
        <v>485.37900000000002</v>
      </c>
    </row>
    <row r="62" spans="1:18" ht="15" customHeight="1" x14ac:dyDescent="0.25">
      <c r="A62" s="27">
        <v>5</v>
      </c>
      <c r="B62" s="27">
        <v>93</v>
      </c>
      <c r="C62" s="2" t="s">
        <v>97</v>
      </c>
      <c r="D62" s="19">
        <f t="shared" si="10"/>
        <v>382.54300000000001</v>
      </c>
      <c r="E62" s="55">
        <v>53.860999999999997</v>
      </c>
      <c r="F62" s="51">
        <v>0</v>
      </c>
      <c r="G62" s="51">
        <v>39.82</v>
      </c>
      <c r="H62" s="51">
        <v>137.40600000000001</v>
      </c>
      <c r="I62" s="51">
        <v>151.45599999999999</v>
      </c>
      <c r="J62" s="53">
        <v>0</v>
      </c>
      <c r="K62" s="1"/>
      <c r="L62" s="55">
        <v>13.412000000000001</v>
      </c>
      <c r="M62" s="51">
        <v>0</v>
      </c>
      <c r="N62" s="51">
        <v>19.359000000000002</v>
      </c>
      <c r="O62" s="51">
        <v>60.249000000000002</v>
      </c>
      <c r="P62" s="51">
        <v>74.545000000000002</v>
      </c>
      <c r="Q62" s="53">
        <v>0</v>
      </c>
      <c r="R62" s="21">
        <f t="shared" si="11"/>
        <v>167.565</v>
      </c>
    </row>
    <row r="63" spans="1:18" ht="15" customHeight="1" x14ac:dyDescent="0.25">
      <c r="A63" s="27">
        <v>5</v>
      </c>
      <c r="B63" s="27">
        <v>106</v>
      </c>
      <c r="C63" s="2" t="s">
        <v>98</v>
      </c>
      <c r="D63" s="19">
        <f t="shared" si="10"/>
        <v>643.13400000000001</v>
      </c>
      <c r="E63" s="55">
        <v>116.502</v>
      </c>
      <c r="F63" s="51">
        <v>0</v>
      </c>
      <c r="G63" s="51">
        <v>117.371</v>
      </c>
      <c r="H63" s="51">
        <v>128.571</v>
      </c>
      <c r="I63" s="51">
        <v>267.58100000000002</v>
      </c>
      <c r="J63" s="53">
        <v>13.109</v>
      </c>
      <c r="K63" s="1"/>
      <c r="L63" s="55">
        <v>22.329000000000001</v>
      </c>
      <c r="M63" s="51">
        <v>0</v>
      </c>
      <c r="N63" s="51">
        <v>43.508000000000003</v>
      </c>
      <c r="O63" s="51">
        <v>61.645000000000003</v>
      </c>
      <c r="P63" s="51">
        <v>133.62899999999999</v>
      </c>
      <c r="Q63" s="53">
        <v>6.4269999999999996</v>
      </c>
      <c r="R63" s="21">
        <f t="shared" si="11"/>
        <v>267.53800000000001</v>
      </c>
    </row>
    <row r="64" spans="1:18" ht="15" customHeight="1" x14ac:dyDescent="0.25">
      <c r="A64" s="27">
        <v>5</v>
      </c>
      <c r="B64" s="27">
        <v>108</v>
      </c>
      <c r="C64" s="2" t="s">
        <v>99</v>
      </c>
      <c r="D64" s="19">
        <f t="shared" si="10"/>
        <v>300.83000000000004</v>
      </c>
      <c r="E64" s="55">
        <v>0</v>
      </c>
      <c r="F64" s="51">
        <v>0</v>
      </c>
      <c r="G64" s="51">
        <v>4.4649999999999999</v>
      </c>
      <c r="H64" s="51">
        <v>127.79300000000001</v>
      </c>
      <c r="I64" s="51">
        <v>148.75800000000001</v>
      </c>
      <c r="J64" s="53">
        <v>19.814</v>
      </c>
      <c r="K64" s="1"/>
      <c r="L64" s="55">
        <v>0</v>
      </c>
      <c r="M64" s="51">
        <v>0</v>
      </c>
      <c r="N64" s="51">
        <v>1.8819999999999999</v>
      </c>
      <c r="O64" s="51">
        <v>54.381999999999998</v>
      </c>
      <c r="P64" s="51">
        <v>74.379000000000005</v>
      </c>
      <c r="Q64" s="53">
        <v>9.907</v>
      </c>
      <c r="R64" s="21">
        <f t="shared" si="11"/>
        <v>140.55000000000001</v>
      </c>
    </row>
    <row r="65" spans="1:18" ht="15" customHeight="1" x14ac:dyDescent="0.25">
      <c r="A65" s="27">
        <v>5</v>
      </c>
      <c r="B65" s="27">
        <v>112</v>
      </c>
      <c r="C65" s="2" t="s">
        <v>100</v>
      </c>
      <c r="D65" s="19">
        <f t="shared" si="10"/>
        <v>216.43</v>
      </c>
      <c r="E65" s="55">
        <v>2.8879999999999999</v>
      </c>
      <c r="F65" s="51">
        <v>0</v>
      </c>
      <c r="G65" s="51">
        <v>54.911999999999999</v>
      </c>
      <c r="H65" s="51">
        <v>20.478000000000002</v>
      </c>
      <c r="I65" s="51">
        <v>138.09</v>
      </c>
      <c r="J65" s="53">
        <v>6.2E-2</v>
      </c>
      <c r="K65" s="1"/>
      <c r="L65" s="55">
        <v>0.72199999999999998</v>
      </c>
      <c r="M65" s="51">
        <v>0</v>
      </c>
      <c r="N65" s="51">
        <v>27.446999999999999</v>
      </c>
      <c r="O65" s="51">
        <v>9.6150000000000002</v>
      </c>
      <c r="P65" s="51">
        <v>69.045000000000002</v>
      </c>
      <c r="Q65" s="53">
        <v>3.1E-2</v>
      </c>
      <c r="R65" s="21">
        <f t="shared" si="11"/>
        <v>106.86000000000001</v>
      </c>
    </row>
    <row r="66" spans="1:18" ht="15" customHeight="1" x14ac:dyDescent="0.25">
      <c r="A66" s="27"/>
      <c r="B66" s="27"/>
      <c r="C66" s="18" t="s">
        <v>18</v>
      </c>
      <c r="D66" s="20">
        <f>SUM(D58:D65)</f>
        <v>4966.6000000000004</v>
      </c>
      <c r="E66" s="40">
        <f>SUM(E58:E65)</f>
        <v>950.68799999999999</v>
      </c>
      <c r="F66" s="38">
        <f t="shared" ref="F66:J66" si="16">SUM(F58:F65)</f>
        <v>0</v>
      </c>
      <c r="G66" s="38">
        <f t="shared" si="16"/>
        <v>1500.153</v>
      </c>
      <c r="H66" s="38">
        <f t="shared" si="16"/>
        <v>951.69799999999998</v>
      </c>
      <c r="I66" s="38">
        <f t="shared" si="16"/>
        <v>1471.3630000000001</v>
      </c>
      <c r="J66" s="39">
        <f t="shared" si="16"/>
        <v>92.697999999999993</v>
      </c>
      <c r="K66" s="41"/>
      <c r="L66" s="40">
        <f>SUM(L58:L65)</f>
        <v>179.65300000000002</v>
      </c>
      <c r="M66" s="42">
        <f t="shared" ref="M66:Q66" si="17">SUM(M58:M65)</f>
        <v>0</v>
      </c>
      <c r="N66" s="42">
        <f t="shared" si="17"/>
        <v>426.74199999999996</v>
      </c>
      <c r="O66" s="42">
        <f t="shared" si="17"/>
        <v>410.84500000000003</v>
      </c>
      <c r="P66" s="42">
        <f t="shared" si="17"/>
        <v>731.37299999999993</v>
      </c>
      <c r="Q66" s="56">
        <f t="shared" si="17"/>
        <v>44.547000000000004</v>
      </c>
      <c r="R66" s="22">
        <f>SUM(R58:R65)</f>
        <v>1793.1599999999999</v>
      </c>
    </row>
    <row r="67" spans="1:18" ht="15" customHeight="1" x14ac:dyDescent="0.25">
      <c r="A67" s="27"/>
      <c r="B67" s="27"/>
      <c r="C67" s="2"/>
      <c r="D67" s="19"/>
      <c r="E67" s="31"/>
      <c r="F67" s="1"/>
      <c r="G67" s="1"/>
      <c r="H67" s="1"/>
      <c r="I67" s="1"/>
      <c r="J67" s="30"/>
      <c r="K67" s="1"/>
      <c r="L67" s="31"/>
      <c r="M67" s="1"/>
      <c r="N67" s="1"/>
      <c r="O67" s="1"/>
      <c r="P67" s="1"/>
      <c r="Q67" s="57"/>
      <c r="R67" s="21"/>
    </row>
    <row r="68" spans="1:18" ht="15" customHeight="1" x14ac:dyDescent="0.25">
      <c r="A68" s="27">
        <v>6</v>
      </c>
      <c r="B68" s="27">
        <v>8</v>
      </c>
      <c r="C68" s="2" t="s">
        <v>82</v>
      </c>
      <c r="D68" s="19">
        <f t="shared" si="10"/>
        <v>741.86199999999997</v>
      </c>
      <c r="E68" s="55">
        <v>204.661</v>
      </c>
      <c r="F68" s="51">
        <v>0</v>
      </c>
      <c r="G68" s="51">
        <v>140.88499999999999</v>
      </c>
      <c r="H68" s="51">
        <v>275.49299999999999</v>
      </c>
      <c r="I68" s="51">
        <v>112.99299999999999</v>
      </c>
      <c r="J68" s="53">
        <v>7.83</v>
      </c>
      <c r="K68" s="1"/>
      <c r="L68" s="55">
        <v>33.982999999999997</v>
      </c>
      <c r="M68" s="51">
        <v>0</v>
      </c>
      <c r="N68" s="51">
        <v>30.725999999999999</v>
      </c>
      <c r="O68" s="51">
        <v>108.873</v>
      </c>
      <c r="P68" s="51">
        <v>56.470999999999997</v>
      </c>
      <c r="Q68" s="53">
        <v>2.3460000000000001</v>
      </c>
      <c r="R68" s="21">
        <f t="shared" si="11"/>
        <v>232.399</v>
      </c>
    </row>
    <row r="69" spans="1:18" ht="15" customHeight="1" x14ac:dyDescent="0.25">
      <c r="A69" s="27">
        <v>6</v>
      </c>
      <c r="B69" s="27">
        <v>12</v>
      </c>
      <c r="C69" s="2" t="s">
        <v>83</v>
      </c>
      <c r="D69" s="19">
        <f t="shared" si="10"/>
        <v>339.88900000000001</v>
      </c>
      <c r="E69" s="55">
        <v>0</v>
      </c>
      <c r="F69" s="51">
        <v>0</v>
      </c>
      <c r="G69" s="51">
        <v>46.752000000000002</v>
      </c>
      <c r="H69" s="51">
        <v>124.96299999999999</v>
      </c>
      <c r="I69" s="51">
        <v>153.10599999999999</v>
      </c>
      <c r="J69" s="53">
        <v>15.068</v>
      </c>
      <c r="K69" s="1"/>
      <c r="L69" s="55">
        <v>0</v>
      </c>
      <c r="M69" s="51">
        <v>0</v>
      </c>
      <c r="N69" s="51">
        <v>19.856999999999999</v>
      </c>
      <c r="O69" s="51">
        <v>61.417000000000002</v>
      </c>
      <c r="P69" s="51">
        <v>76.552999999999997</v>
      </c>
      <c r="Q69" s="53">
        <v>7.5339999999999998</v>
      </c>
      <c r="R69" s="21">
        <f t="shared" si="11"/>
        <v>165.36099999999999</v>
      </c>
    </row>
    <row r="70" spans="1:18" ht="15" customHeight="1" x14ac:dyDescent="0.25">
      <c r="A70" s="27">
        <v>6</v>
      </c>
      <c r="B70" s="27">
        <v>19</v>
      </c>
      <c r="C70" s="2" t="s">
        <v>84</v>
      </c>
      <c r="D70" s="19">
        <f t="shared" si="10"/>
        <v>534.32000000000005</v>
      </c>
      <c r="E70" s="55">
        <v>60.438000000000002</v>
      </c>
      <c r="F70" s="51">
        <v>0</v>
      </c>
      <c r="G70" s="51">
        <v>212.67699999999999</v>
      </c>
      <c r="H70" s="51">
        <v>157.43</v>
      </c>
      <c r="I70" s="51">
        <v>86.39</v>
      </c>
      <c r="J70" s="53">
        <v>17.385000000000002</v>
      </c>
      <c r="K70" s="1"/>
      <c r="L70" s="55">
        <v>9.5340000000000007</v>
      </c>
      <c r="M70" s="51">
        <v>0</v>
      </c>
      <c r="N70" s="51">
        <v>52.073</v>
      </c>
      <c r="O70" s="51">
        <v>71.045000000000002</v>
      </c>
      <c r="P70" s="51">
        <v>43.164000000000001</v>
      </c>
      <c r="Q70" s="53">
        <v>8.6639999999999997</v>
      </c>
      <c r="R70" s="21">
        <f t="shared" si="11"/>
        <v>184.47999999999996</v>
      </c>
    </row>
    <row r="71" spans="1:18" ht="15" customHeight="1" x14ac:dyDescent="0.25">
      <c r="A71" s="27">
        <v>6</v>
      </c>
      <c r="B71" s="27">
        <v>21</v>
      </c>
      <c r="C71" s="2" t="s">
        <v>85</v>
      </c>
      <c r="D71" s="19">
        <f t="shared" si="10"/>
        <v>313.40799999999996</v>
      </c>
      <c r="E71" s="55">
        <v>58.5</v>
      </c>
      <c r="F71" s="51">
        <v>0</v>
      </c>
      <c r="G71" s="51">
        <v>0</v>
      </c>
      <c r="H71" s="51">
        <v>146.31899999999999</v>
      </c>
      <c r="I71" s="51">
        <v>96.543000000000006</v>
      </c>
      <c r="J71" s="53">
        <v>12.045999999999999</v>
      </c>
      <c r="K71" s="1"/>
      <c r="L71" s="55">
        <v>14.625</v>
      </c>
      <c r="M71" s="51">
        <v>0</v>
      </c>
      <c r="N71" s="51">
        <v>0</v>
      </c>
      <c r="O71" s="51">
        <v>66.933999999999997</v>
      </c>
      <c r="P71" s="51">
        <v>48.255000000000003</v>
      </c>
      <c r="Q71" s="53">
        <v>6.0229999999999997</v>
      </c>
      <c r="R71" s="21">
        <f t="shared" si="11"/>
        <v>135.83699999999999</v>
      </c>
    </row>
    <row r="72" spans="1:18" ht="15" customHeight="1" x14ac:dyDescent="0.25">
      <c r="A72" s="27">
        <v>6</v>
      </c>
      <c r="B72" s="27">
        <v>39</v>
      </c>
      <c r="C72" s="2" t="s">
        <v>86</v>
      </c>
      <c r="D72" s="19">
        <f t="shared" si="10"/>
        <v>290.31600000000003</v>
      </c>
      <c r="E72" s="55">
        <v>73.858000000000004</v>
      </c>
      <c r="F72" s="51">
        <v>0</v>
      </c>
      <c r="G72" s="51">
        <v>11.585000000000001</v>
      </c>
      <c r="H72" s="51">
        <v>112.289</v>
      </c>
      <c r="I72" s="51">
        <v>57.63</v>
      </c>
      <c r="J72" s="53">
        <v>34.954000000000001</v>
      </c>
      <c r="K72" s="1"/>
      <c r="L72" s="55">
        <v>16.457000000000001</v>
      </c>
      <c r="M72" s="51">
        <v>0</v>
      </c>
      <c r="N72" s="51">
        <v>4.726</v>
      </c>
      <c r="O72" s="51">
        <v>50.851999999999997</v>
      </c>
      <c r="P72" s="51">
        <v>28.731000000000002</v>
      </c>
      <c r="Q72" s="53">
        <v>17.158999999999999</v>
      </c>
      <c r="R72" s="21">
        <f t="shared" si="11"/>
        <v>117.92499999999998</v>
      </c>
    </row>
    <row r="73" spans="1:18" ht="15" customHeight="1" x14ac:dyDescent="0.25">
      <c r="A73" s="27">
        <v>6</v>
      </c>
      <c r="B73" s="27">
        <v>41</v>
      </c>
      <c r="C73" s="2" t="s">
        <v>87</v>
      </c>
      <c r="D73" s="19">
        <f t="shared" si="10"/>
        <v>480.00200000000001</v>
      </c>
      <c r="E73" s="55">
        <v>138.863</v>
      </c>
      <c r="F73" s="51">
        <v>0</v>
      </c>
      <c r="G73" s="51">
        <v>23.266999999999999</v>
      </c>
      <c r="H73" s="51">
        <v>139.804</v>
      </c>
      <c r="I73" s="51">
        <v>157.08099999999999</v>
      </c>
      <c r="J73" s="53">
        <v>20.986999999999998</v>
      </c>
      <c r="K73" s="1"/>
      <c r="L73" s="55">
        <v>23.024000000000001</v>
      </c>
      <c r="M73" s="51">
        <v>0</v>
      </c>
      <c r="N73" s="51">
        <v>11.119</v>
      </c>
      <c r="O73" s="51">
        <v>66.728999999999999</v>
      </c>
      <c r="P73" s="51">
        <v>78.138999999999996</v>
      </c>
      <c r="Q73" s="53">
        <v>10.519</v>
      </c>
      <c r="R73" s="21">
        <f t="shared" si="11"/>
        <v>189.53</v>
      </c>
    </row>
    <row r="74" spans="1:18" ht="15" customHeight="1" x14ac:dyDescent="0.25">
      <c r="A74" s="27">
        <v>6</v>
      </c>
      <c r="B74" s="27">
        <v>49</v>
      </c>
      <c r="C74" s="2" t="s">
        <v>88</v>
      </c>
      <c r="D74" s="19">
        <f t="shared" si="10"/>
        <v>360.68299999999999</v>
      </c>
      <c r="E74" s="55">
        <v>0</v>
      </c>
      <c r="F74" s="51">
        <v>0</v>
      </c>
      <c r="G74" s="51">
        <v>74.885999999999996</v>
      </c>
      <c r="H74" s="51">
        <v>117.02500000000001</v>
      </c>
      <c r="I74" s="51">
        <v>150.68799999999999</v>
      </c>
      <c r="J74" s="53">
        <v>18.084</v>
      </c>
      <c r="K74" s="1"/>
      <c r="L74" s="55">
        <v>0</v>
      </c>
      <c r="M74" s="51">
        <v>0</v>
      </c>
      <c r="N74" s="51">
        <v>32.183</v>
      </c>
      <c r="O74" s="51">
        <v>58.307000000000002</v>
      </c>
      <c r="P74" s="51">
        <v>75.343999999999994</v>
      </c>
      <c r="Q74" s="53">
        <v>9.0180000000000007</v>
      </c>
      <c r="R74" s="21">
        <f t="shared" si="11"/>
        <v>174.852</v>
      </c>
    </row>
    <row r="75" spans="1:18" ht="15" customHeight="1" x14ac:dyDescent="0.25">
      <c r="A75" s="27">
        <v>6</v>
      </c>
      <c r="B75" s="27">
        <v>59</v>
      </c>
      <c r="C75" s="2" t="s">
        <v>89</v>
      </c>
      <c r="D75" s="19">
        <f t="shared" si="10"/>
        <v>638.54100000000005</v>
      </c>
      <c r="E75" s="55">
        <v>127.949</v>
      </c>
      <c r="F75" s="51">
        <v>0</v>
      </c>
      <c r="G75" s="51">
        <v>126.776</v>
      </c>
      <c r="H75" s="51">
        <v>266.34500000000003</v>
      </c>
      <c r="I75" s="51">
        <v>78.569999999999993</v>
      </c>
      <c r="J75" s="53">
        <v>38.901000000000003</v>
      </c>
      <c r="K75" s="1"/>
      <c r="L75" s="55">
        <v>19.423999999999999</v>
      </c>
      <c r="M75" s="51">
        <v>0</v>
      </c>
      <c r="N75" s="51">
        <v>34.765999999999998</v>
      </c>
      <c r="O75" s="51">
        <v>108.288</v>
      </c>
      <c r="P75" s="51">
        <v>39.284999999999997</v>
      </c>
      <c r="Q75" s="53">
        <v>18.795000000000002</v>
      </c>
      <c r="R75" s="21">
        <f t="shared" si="11"/>
        <v>220.55799999999999</v>
      </c>
    </row>
    <row r="76" spans="1:18" ht="15" customHeight="1" x14ac:dyDescent="0.25">
      <c r="A76" s="27">
        <v>6</v>
      </c>
      <c r="B76" s="27">
        <v>94</v>
      </c>
      <c r="C76" s="2" t="s">
        <v>90</v>
      </c>
      <c r="D76" s="19">
        <f t="shared" si="10"/>
        <v>493.88500000000005</v>
      </c>
      <c r="E76" s="55">
        <v>0</v>
      </c>
      <c r="F76" s="51">
        <v>0</v>
      </c>
      <c r="G76" s="51">
        <v>86.849000000000004</v>
      </c>
      <c r="H76" s="51">
        <v>161.74100000000001</v>
      </c>
      <c r="I76" s="51">
        <v>235.143</v>
      </c>
      <c r="J76" s="53">
        <v>10.151999999999999</v>
      </c>
      <c r="K76" s="1"/>
      <c r="L76" s="55">
        <v>0</v>
      </c>
      <c r="M76" s="51">
        <v>0</v>
      </c>
      <c r="N76" s="51">
        <v>41.713000000000001</v>
      </c>
      <c r="O76" s="51">
        <v>80.759</v>
      </c>
      <c r="P76" s="51">
        <v>117.56399999999999</v>
      </c>
      <c r="Q76" s="53">
        <v>5.0759999999999996</v>
      </c>
      <c r="R76" s="21">
        <f t="shared" si="11"/>
        <v>245.11199999999999</v>
      </c>
    </row>
    <row r="77" spans="1:18" ht="15" customHeight="1" x14ac:dyDescent="0.25">
      <c r="A77" s="27">
        <v>6</v>
      </c>
      <c r="B77" s="27">
        <v>96</v>
      </c>
      <c r="C77" s="2" t="s">
        <v>91</v>
      </c>
      <c r="D77" s="19">
        <f t="shared" si="10"/>
        <v>360.399</v>
      </c>
      <c r="E77" s="55">
        <v>0</v>
      </c>
      <c r="F77" s="51">
        <v>0</v>
      </c>
      <c r="G77" s="51">
        <v>59.091999999999999</v>
      </c>
      <c r="H77" s="51">
        <v>123.727</v>
      </c>
      <c r="I77" s="51">
        <v>167.374</v>
      </c>
      <c r="J77" s="53">
        <v>10.206</v>
      </c>
      <c r="K77" s="1"/>
      <c r="L77" s="55">
        <v>0</v>
      </c>
      <c r="M77" s="51">
        <v>0</v>
      </c>
      <c r="N77" s="51">
        <v>23.678999999999998</v>
      </c>
      <c r="O77" s="51">
        <v>61.807000000000002</v>
      </c>
      <c r="P77" s="51">
        <v>83.686999999999998</v>
      </c>
      <c r="Q77" s="53">
        <v>5.1029999999999998</v>
      </c>
      <c r="R77" s="21">
        <f t="shared" si="11"/>
        <v>174.27600000000001</v>
      </c>
    </row>
    <row r="78" spans="1:18" ht="15" customHeight="1" x14ac:dyDescent="0.25">
      <c r="A78" s="27">
        <v>6</v>
      </c>
      <c r="B78" s="27">
        <v>101</v>
      </c>
      <c r="C78" s="2" t="s">
        <v>92</v>
      </c>
      <c r="D78" s="19">
        <f t="shared" si="10"/>
        <v>163.88200000000001</v>
      </c>
      <c r="E78" s="55">
        <v>0</v>
      </c>
      <c r="F78" s="51">
        <v>0</v>
      </c>
      <c r="G78" s="51">
        <v>2.8370000000000002</v>
      </c>
      <c r="H78" s="51">
        <v>77.433000000000007</v>
      </c>
      <c r="I78" s="51">
        <v>83.611999999999995</v>
      </c>
      <c r="J78" s="53">
        <v>0</v>
      </c>
      <c r="K78" s="1"/>
      <c r="L78" s="55">
        <v>0</v>
      </c>
      <c r="M78" s="51">
        <v>0</v>
      </c>
      <c r="N78" s="51">
        <v>1.357</v>
      </c>
      <c r="O78" s="51">
        <v>38.673000000000002</v>
      </c>
      <c r="P78" s="51">
        <v>41.805999999999997</v>
      </c>
      <c r="Q78" s="53">
        <v>0</v>
      </c>
      <c r="R78" s="21">
        <f t="shared" si="11"/>
        <v>81.835999999999999</v>
      </c>
    </row>
    <row r="79" spans="1:18" ht="15" customHeight="1" x14ac:dyDescent="0.25">
      <c r="A79" s="27"/>
      <c r="B79" s="27"/>
      <c r="C79" s="18" t="s">
        <v>19</v>
      </c>
      <c r="D79" s="20">
        <f>SUM(D68:D78)</f>
        <v>4717.1869999999999</v>
      </c>
      <c r="E79" s="40">
        <f>SUM(E68:E78)</f>
        <v>664.26899999999989</v>
      </c>
      <c r="F79" s="38">
        <f t="shared" ref="F79:J79" si="18">SUM(F68:F78)</f>
        <v>0</v>
      </c>
      <c r="G79" s="38">
        <f t="shared" si="18"/>
        <v>785.60599999999988</v>
      </c>
      <c r="H79" s="38">
        <f t="shared" si="18"/>
        <v>1702.569</v>
      </c>
      <c r="I79" s="38">
        <f t="shared" si="18"/>
        <v>1379.13</v>
      </c>
      <c r="J79" s="39">
        <f t="shared" si="18"/>
        <v>185.61299999999997</v>
      </c>
      <c r="K79" s="41"/>
      <c r="L79" s="40">
        <f>SUM(L68:L78)</f>
        <v>117.047</v>
      </c>
      <c r="M79" s="42">
        <f t="shared" ref="M79:Q79" si="19">SUM(M68:M78)</f>
        <v>0</v>
      </c>
      <c r="N79" s="42">
        <f t="shared" si="19"/>
        <v>252.19899999999998</v>
      </c>
      <c r="O79" s="42">
        <f t="shared" si="19"/>
        <v>773.68399999999997</v>
      </c>
      <c r="P79" s="42">
        <f t="shared" si="19"/>
        <v>688.99900000000002</v>
      </c>
      <c r="Q79" s="56">
        <f t="shared" si="19"/>
        <v>90.236999999999981</v>
      </c>
      <c r="R79" s="22">
        <f>SUM(R68:R78)</f>
        <v>1922.1660000000002</v>
      </c>
    </row>
    <row r="80" spans="1:18" ht="15" customHeight="1" x14ac:dyDescent="0.25">
      <c r="A80" s="27"/>
      <c r="B80" s="27"/>
      <c r="C80" s="2"/>
      <c r="D80" s="19"/>
      <c r="E80" s="31"/>
      <c r="F80" s="1"/>
      <c r="G80" s="1"/>
      <c r="H80" s="1"/>
      <c r="I80" s="1"/>
      <c r="J80" s="30"/>
      <c r="K80" s="1"/>
      <c r="L80" s="31"/>
      <c r="M80" s="1"/>
      <c r="N80" s="1"/>
      <c r="O80" s="1"/>
      <c r="P80" s="1"/>
      <c r="Q80" s="57"/>
      <c r="R80" s="21"/>
    </row>
    <row r="81" spans="1:18" ht="15" customHeight="1" x14ac:dyDescent="0.25">
      <c r="A81" s="27">
        <v>7</v>
      </c>
      <c r="B81" s="27">
        <v>3</v>
      </c>
      <c r="C81" s="2" t="s">
        <v>70</v>
      </c>
      <c r="D81" s="19">
        <f t="shared" si="10"/>
        <v>342.73399999999998</v>
      </c>
      <c r="E81" s="55">
        <v>0</v>
      </c>
      <c r="F81" s="51">
        <v>52.671999999999997</v>
      </c>
      <c r="G81" s="51">
        <v>61.256</v>
      </c>
      <c r="H81" s="51">
        <v>105.60299999999999</v>
      </c>
      <c r="I81" s="51">
        <v>120.70099999999999</v>
      </c>
      <c r="J81" s="53">
        <v>2.5019999999999998</v>
      </c>
      <c r="K81" s="1"/>
      <c r="L81" s="55">
        <v>0</v>
      </c>
      <c r="M81" s="51">
        <v>13.167999999999999</v>
      </c>
      <c r="N81" s="51">
        <v>16.001000000000001</v>
      </c>
      <c r="O81" s="51">
        <v>51.454000000000001</v>
      </c>
      <c r="P81" s="51">
        <v>60.34</v>
      </c>
      <c r="Q81" s="53">
        <v>1.2509999999999999</v>
      </c>
      <c r="R81" s="21">
        <f t="shared" si="11"/>
        <v>142.21400000000003</v>
      </c>
    </row>
    <row r="82" spans="1:18" ht="15" customHeight="1" x14ac:dyDescent="0.25">
      <c r="A82" s="27">
        <v>7</v>
      </c>
      <c r="B82" s="27">
        <v>9</v>
      </c>
      <c r="C82" s="2" t="s">
        <v>71</v>
      </c>
      <c r="D82" s="19">
        <f t="shared" ref="D82:D119" si="20">SUM(E82:J82)</f>
        <v>391.51600000000002</v>
      </c>
      <c r="E82" s="55">
        <v>0</v>
      </c>
      <c r="F82" s="51">
        <v>0</v>
      </c>
      <c r="G82" s="51">
        <v>127.155</v>
      </c>
      <c r="H82" s="51">
        <v>110.236</v>
      </c>
      <c r="I82" s="51">
        <v>153.46100000000001</v>
      </c>
      <c r="J82" s="53">
        <v>0.66400000000000003</v>
      </c>
      <c r="K82" s="1"/>
      <c r="L82" s="55">
        <v>0</v>
      </c>
      <c r="M82" s="51">
        <v>0</v>
      </c>
      <c r="N82" s="51">
        <v>43.012999999999998</v>
      </c>
      <c r="O82" s="51">
        <v>54.941000000000003</v>
      </c>
      <c r="P82" s="51">
        <v>76.572999999999993</v>
      </c>
      <c r="Q82" s="53">
        <v>0.33200000000000002</v>
      </c>
      <c r="R82" s="21">
        <f t="shared" ref="R82:R119" si="21">SUM(L82:Q82)</f>
        <v>174.85899999999998</v>
      </c>
    </row>
    <row r="83" spans="1:18" ht="15" customHeight="1" x14ac:dyDescent="0.25">
      <c r="A83" s="27">
        <v>7</v>
      </c>
      <c r="B83" s="27">
        <v>11</v>
      </c>
      <c r="C83" s="2" t="s">
        <v>72</v>
      </c>
      <c r="D83" s="19">
        <f t="shared" si="20"/>
        <v>357.45400000000001</v>
      </c>
      <c r="E83" s="55">
        <v>0</v>
      </c>
      <c r="F83" s="51">
        <v>0</v>
      </c>
      <c r="G83" s="51">
        <v>139.67500000000001</v>
      </c>
      <c r="H83" s="51">
        <v>67.094999999999999</v>
      </c>
      <c r="I83" s="51">
        <v>150.476</v>
      </c>
      <c r="J83" s="53">
        <v>0.20799999999999999</v>
      </c>
      <c r="K83" s="1"/>
      <c r="L83" s="55">
        <v>0</v>
      </c>
      <c r="M83" s="51">
        <v>0</v>
      </c>
      <c r="N83" s="51">
        <v>46.896999999999998</v>
      </c>
      <c r="O83" s="51">
        <v>32.679000000000002</v>
      </c>
      <c r="P83" s="51">
        <v>75.2</v>
      </c>
      <c r="Q83" s="53">
        <v>0.104</v>
      </c>
      <c r="R83" s="21">
        <f t="shared" si="21"/>
        <v>154.88000000000002</v>
      </c>
    </row>
    <row r="84" spans="1:18" ht="15" customHeight="1" x14ac:dyDescent="0.25">
      <c r="A84" s="27">
        <v>7</v>
      </c>
      <c r="B84" s="27">
        <v>25</v>
      </c>
      <c r="C84" s="2" t="s">
        <v>73</v>
      </c>
      <c r="D84" s="19">
        <f t="shared" si="20"/>
        <v>474.05399999999997</v>
      </c>
      <c r="E84" s="55">
        <v>77.944999999999993</v>
      </c>
      <c r="F84" s="51">
        <v>47.862000000000002</v>
      </c>
      <c r="G84" s="51">
        <v>68.221999999999994</v>
      </c>
      <c r="H84" s="51">
        <v>125.982</v>
      </c>
      <c r="I84" s="51">
        <v>144.178</v>
      </c>
      <c r="J84" s="53">
        <v>9.8650000000000002</v>
      </c>
      <c r="K84" s="1"/>
      <c r="L84" s="55">
        <v>14.78</v>
      </c>
      <c r="M84" s="51">
        <v>11.913</v>
      </c>
      <c r="N84" s="51">
        <v>21.26</v>
      </c>
      <c r="O84" s="51">
        <v>61.777999999999999</v>
      </c>
      <c r="P84" s="51">
        <v>71.915000000000006</v>
      </c>
      <c r="Q84" s="53">
        <v>4.5940000000000003</v>
      </c>
      <c r="R84" s="21">
        <f t="shared" si="21"/>
        <v>186.24</v>
      </c>
    </row>
    <row r="85" spans="1:18" ht="15" customHeight="1" x14ac:dyDescent="0.25">
      <c r="A85" s="27">
        <v>7</v>
      </c>
      <c r="B85" s="27">
        <v>34</v>
      </c>
      <c r="C85" s="2" t="s">
        <v>74</v>
      </c>
      <c r="D85" s="19">
        <f t="shared" si="20"/>
        <v>944.95400000000006</v>
      </c>
      <c r="E85" s="55">
        <v>204.75800000000001</v>
      </c>
      <c r="F85" s="51">
        <v>0</v>
      </c>
      <c r="G85" s="51">
        <v>426.66300000000001</v>
      </c>
      <c r="H85" s="51">
        <v>176.25899999999999</v>
      </c>
      <c r="I85" s="51">
        <v>126.773</v>
      </c>
      <c r="J85" s="53">
        <v>10.500999999999999</v>
      </c>
      <c r="K85" s="1"/>
      <c r="L85" s="55">
        <v>35.261000000000003</v>
      </c>
      <c r="M85" s="51">
        <v>0</v>
      </c>
      <c r="N85" s="51">
        <v>94.632000000000005</v>
      </c>
      <c r="O85" s="51">
        <v>72.914000000000001</v>
      </c>
      <c r="P85" s="51">
        <v>63.04</v>
      </c>
      <c r="Q85" s="53">
        <v>4.5060000000000002</v>
      </c>
      <c r="R85" s="21">
        <f t="shared" si="21"/>
        <v>270.35300000000007</v>
      </c>
    </row>
    <row r="86" spans="1:18" ht="15" customHeight="1" x14ac:dyDescent="0.25">
      <c r="A86" s="27">
        <v>7</v>
      </c>
      <c r="B86" s="27">
        <v>40</v>
      </c>
      <c r="C86" s="2" t="s">
        <v>75</v>
      </c>
      <c r="D86" s="19">
        <f t="shared" si="20"/>
        <v>292.56700000000001</v>
      </c>
      <c r="E86" s="55">
        <v>0</v>
      </c>
      <c r="F86" s="51">
        <v>0</v>
      </c>
      <c r="G86" s="51">
        <v>55.2</v>
      </c>
      <c r="H86" s="51">
        <v>97.087000000000003</v>
      </c>
      <c r="I86" s="51">
        <v>134.44399999999999</v>
      </c>
      <c r="J86" s="53">
        <v>5.8360000000000003</v>
      </c>
      <c r="K86" s="1"/>
      <c r="L86" s="55">
        <v>0</v>
      </c>
      <c r="M86" s="51">
        <v>0</v>
      </c>
      <c r="N86" s="51">
        <v>18.178000000000001</v>
      </c>
      <c r="O86" s="51">
        <v>47.703000000000003</v>
      </c>
      <c r="P86" s="51">
        <v>67.185000000000002</v>
      </c>
      <c r="Q86" s="53">
        <v>2.9180000000000001</v>
      </c>
      <c r="R86" s="21">
        <f t="shared" si="21"/>
        <v>135.98400000000001</v>
      </c>
    </row>
    <row r="87" spans="1:18" ht="15" customHeight="1" x14ac:dyDescent="0.25">
      <c r="A87" s="27">
        <v>7</v>
      </c>
      <c r="B87" s="27">
        <v>57</v>
      </c>
      <c r="C87" s="2" t="s">
        <v>76</v>
      </c>
      <c r="D87" s="19">
        <f t="shared" si="20"/>
        <v>332.59899999999999</v>
      </c>
      <c r="E87" s="55">
        <v>0</v>
      </c>
      <c r="F87" s="51">
        <v>0</v>
      </c>
      <c r="G87" s="51">
        <v>113.236</v>
      </c>
      <c r="H87" s="51">
        <v>100.637</v>
      </c>
      <c r="I87" s="51">
        <v>118.726</v>
      </c>
      <c r="J87" s="53">
        <v>0</v>
      </c>
      <c r="K87" s="1"/>
      <c r="L87" s="55">
        <v>0</v>
      </c>
      <c r="M87" s="51">
        <v>0</v>
      </c>
      <c r="N87" s="51">
        <v>27.297000000000001</v>
      </c>
      <c r="O87" s="51">
        <v>42.985999999999997</v>
      </c>
      <c r="P87" s="51">
        <v>58.954999999999998</v>
      </c>
      <c r="Q87" s="53">
        <v>0</v>
      </c>
      <c r="R87" s="21">
        <f t="shared" si="21"/>
        <v>129.238</v>
      </c>
    </row>
    <row r="88" spans="1:18" ht="15" customHeight="1" x14ac:dyDescent="0.25">
      <c r="A88" s="27">
        <v>7</v>
      </c>
      <c r="B88" s="27">
        <v>76</v>
      </c>
      <c r="C88" s="2" t="s">
        <v>142</v>
      </c>
      <c r="D88" s="19">
        <f t="shared" si="20"/>
        <v>769.32999999999993</v>
      </c>
      <c r="E88" s="55">
        <v>147.25200000000001</v>
      </c>
      <c r="F88" s="51">
        <v>0</v>
      </c>
      <c r="G88" s="51">
        <v>110.672</v>
      </c>
      <c r="H88" s="51">
        <v>230.74700000000001</v>
      </c>
      <c r="I88" s="51">
        <v>247.71600000000001</v>
      </c>
      <c r="J88" s="53">
        <v>32.942999999999998</v>
      </c>
      <c r="K88" s="1"/>
      <c r="L88" s="55">
        <v>24.295000000000002</v>
      </c>
      <c r="M88" s="51">
        <v>0</v>
      </c>
      <c r="N88" s="51">
        <v>35.024999999999999</v>
      </c>
      <c r="O88" s="51">
        <v>98.275000000000006</v>
      </c>
      <c r="P88" s="51">
        <v>122.206</v>
      </c>
      <c r="Q88" s="53">
        <v>16.033000000000001</v>
      </c>
      <c r="R88" s="21">
        <f t="shared" si="21"/>
        <v>295.834</v>
      </c>
    </row>
    <row r="89" spans="1:18" ht="15" customHeight="1" x14ac:dyDescent="0.25">
      <c r="A89" s="27">
        <v>7</v>
      </c>
      <c r="B89" s="27">
        <v>84</v>
      </c>
      <c r="C89" s="2" t="s">
        <v>78</v>
      </c>
      <c r="D89" s="19">
        <f t="shared" si="20"/>
        <v>396.85500000000002</v>
      </c>
      <c r="E89" s="55">
        <v>0</v>
      </c>
      <c r="F89" s="51">
        <v>15.888</v>
      </c>
      <c r="G89" s="51">
        <v>120.39400000000001</v>
      </c>
      <c r="H89" s="51">
        <v>95.025999999999996</v>
      </c>
      <c r="I89" s="51">
        <v>157.53700000000001</v>
      </c>
      <c r="J89" s="53">
        <v>8.01</v>
      </c>
      <c r="K89" s="1"/>
      <c r="L89" s="55">
        <v>0</v>
      </c>
      <c r="M89" s="51">
        <v>3.972</v>
      </c>
      <c r="N89" s="51">
        <v>34.939</v>
      </c>
      <c r="O89" s="51">
        <v>46.865000000000002</v>
      </c>
      <c r="P89" s="51">
        <v>78.840999999999994</v>
      </c>
      <c r="Q89" s="53">
        <v>4.0049999999999999</v>
      </c>
      <c r="R89" s="21">
        <f t="shared" si="21"/>
        <v>168.62200000000001</v>
      </c>
    </row>
    <row r="90" spans="1:18" ht="15" customHeight="1" x14ac:dyDescent="0.25">
      <c r="A90" s="27">
        <v>7</v>
      </c>
      <c r="B90" s="27">
        <v>87</v>
      </c>
      <c r="C90" s="2" t="s">
        <v>79</v>
      </c>
      <c r="D90" s="19">
        <f t="shared" si="20"/>
        <v>355.17500000000001</v>
      </c>
      <c r="E90" s="55">
        <v>45.853999999999999</v>
      </c>
      <c r="F90" s="51">
        <v>0</v>
      </c>
      <c r="G90" s="51">
        <v>74.564999999999998</v>
      </c>
      <c r="H90" s="51">
        <v>86.614000000000004</v>
      </c>
      <c r="I90" s="51">
        <v>142.232</v>
      </c>
      <c r="J90" s="53">
        <v>5.91</v>
      </c>
      <c r="K90" s="1"/>
      <c r="L90" s="55">
        <v>11.387</v>
      </c>
      <c r="M90" s="51">
        <v>0</v>
      </c>
      <c r="N90" s="51">
        <v>28.5</v>
      </c>
      <c r="O90" s="51">
        <v>40.002000000000002</v>
      </c>
      <c r="P90" s="51">
        <v>71.064999999999998</v>
      </c>
      <c r="Q90" s="53">
        <v>2.9550000000000001</v>
      </c>
      <c r="R90" s="21">
        <f t="shared" si="21"/>
        <v>153.90900000000002</v>
      </c>
    </row>
    <row r="91" spans="1:18" ht="15" customHeight="1" x14ac:dyDescent="0.25">
      <c r="A91" s="27">
        <v>7</v>
      </c>
      <c r="B91" s="27">
        <v>105</v>
      </c>
      <c r="C91" s="2" t="s">
        <v>80</v>
      </c>
      <c r="D91" s="19">
        <f t="shared" si="20"/>
        <v>631.995</v>
      </c>
      <c r="E91" s="55">
        <v>150.87700000000001</v>
      </c>
      <c r="F91" s="51">
        <v>0</v>
      </c>
      <c r="G91" s="51">
        <v>102.15300000000001</v>
      </c>
      <c r="H91" s="51">
        <v>168.43199999999999</v>
      </c>
      <c r="I91" s="51">
        <v>169.67699999999999</v>
      </c>
      <c r="J91" s="53">
        <v>40.856000000000002</v>
      </c>
      <c r="K91" s="1"/>
      <c r="L91" s="55">
        <v>26.341000000000001</v>
      </c>
      <c r="M91" s="51">
        <v>0</v>
      </c>
      <c r="N91" s="51">
        <v>28.83</v>
      </c>
      <c r="O91" s="51">
        <v>72.507000000000005</v>
      </c>
      <c r="P91" s="51">
        <v>84.462999999999994</v>
      </c>
      <c r="Q91" s="53">
        <v>20.731999999999999</v>
      </c>
      <c r="R91" s="21">
        <f t="shared" si="21"/>
        <v>232.87299999999999</v>
      </c>
    </row>
    <row r="92" spans="1:18" ht="15" customHeight="1" x14ac:dyDescent="0.25">
      <c r="A92" s="27">
        <v>7</v>
      </c>
      <c r="B92" s="27">
        <v>120</v>
      </c>
      <c r="C92" s="2" t="s">
        <v>81</v>
      </c>
      <c r="D92" s="19">
        <f t="shared" si="20"/>
        <v>378.37700000000001</v>
      </c>
      <c r="E92" s="55">
        <v>30.7</v>
      </c>
      <c r="F92" s="51">
        <v>36.433</v>
      </c>
      <c r="G92" s="51">
        <v>70.718000000000004</v>
      </c>
      <c r="H92" s="51">
        <v>102.23399999999999</v>
      </c>
      <c r="I92" s="51">
        <v>136.69800000000001</v>
      </c>
      <c r="J92" s="53">
        <v>1.5940000000000001</v>
      </c>
      <c r="K92" s="1"/>
      <c r="L92" s="55">
        <v>7.6749999999999998</v>
      </c>
      <c r="M92" s="51">
        <v>9.1869999999999994</v>
      </c>
      <c r="N92" s="51">
        <v>20.312000000000001</v>
      </c>
      <c r="O92" s="51">
        <v>47.121000000000002</v>
      </c>
      <c r="P92" s="51">
        <v>68.018000000000001</v>
      </c>
      <c r="Q92" s="53">
        <v>0.79700000000000004</v>
      </c>
      <c r="R92" s="21">
        <f t="shared" si="21"/>
        <v>153.10999999999999</v>
      </c>
    </row>
    <row r="93" spans="1:18" ht="15" customHeight="1" x14ac:dyDescent="0.25">
      <c r="A93" s="27"/>
      <c r="B93" s="27"/>
      <c r="C93" s="18" t="s">
        <v>20</v>
      </c>
      <c r="D93" s="20">
        <f>SUM(D81:D92)</f>
        <v>5667.6100000000006</v>
      </c>
      <c r="E93" s="40">
        <f>SUM(E81:E92)</f>
        <v>657.38599999999997</v>
      </c>
      <c r="F93" s="38">
        <f t="shared" ref="F93:J93" si="22">SUM(F81:F92)</f>
        <v>152.85499999999999</v>
      </c>
      <c r="G93" s="38">
        <f t="shared" si="22"/>
        <v>1469.9090000000001</v>
      </c>
      <c r="H93" s="38">
        <f t="shared" si="22"/>
        <v>1465.952</v>
      </c>
      <c r="I93" s="38">
        <f t="shared" si="22"/>
        <v>1802.6189999999999</v>
      </c>
      <c r="J93" s="39">
        <f t="shared" si="22"/>
        <v>118.88899999999998</v>
      </c>
      <c r="K93" s="41"/>
      <c r="L93" s="40">
        <f>SUM(L81:L92)</f>
        <v>119.73900000000002</v>
      </c>
      <c r="M93" s="42">
        <f t="shared" ref="M93:Q93" si="23">SUM(M81:M92)</f>
        <v>38.24</v>
      </c>
      <c r="N93" s="42">
        <f t="shared" si="23"/>
        <v>414.88400000000001</v>
      </c>
      <c r="O93" s="42">
        <f t="shared" si="23"/>
        <v>669.22500000000002</v>
      </c>
      <c r="P93" s="42">
        <f t="shared" si="23"/>
        <v>897.80099999999993</v>
      </c>
      <c r="Q93" s="56">
        <f t="shared" si="23"/>
        <v>58.226999999999997</v>
      </c>
      <c r="R93" s="22">
        <f>SUM(R81:R92)</f>
        <v>2198.1160000000004</v>
      </c>
    </row>
    <row r="94" spans="1:18" ht="15" customHeight="1" x14ac:dyDescent="0.25">
      <c r="A94" s="27"/>
      <c r="B94" s="27"/>
      <c r="C94" s="2"/>
      <c r="D94" s="19"/>
      <c r="E94" s="31"/>
      <c r="F94" s="1"/>
      <c r="G94" s="1"/>
      <c r="H94" s="1"/>
      <c r="I94" s="1"/>
      <c r="J94" s="30"/>
      <c r="K94" s="1"/>
      <c r="L94" s="31"/>
      <c r="M94" s="1"/>
      <c r="N94" s="1"/>
      <c r="O94" s="1"/>
      <c r="P94" s="1"/>
      <c r="Q94" s="57"/>
      <c r="R94" s="21"/>
    </row>
    <row r="95" spans="1:18" ht="15" customHeight="1" x14ac:dyDescent="0.25">
      <c r="A95" s="27">
        <v>8</v>
      </c>
      <c r="B95" s="27">
        <v>1</v>
      </c>
      <c r="C95" s="2" t="s">
        <v>60</v>
      </c>
      <c r="D95" s="19">
        <f t="shared" si="20"/>
        <v>617.06900000000007</v>
      </c>
      <c r="E95" s="55">
        <v>0</v>
      </c>
      <c r="F95" s="51">
        <v>86.528000000000006</v>
      </c>
      <c r="G95" s="51">
        <v>73.736000000000004</v>
      </c>
      <c r="H95" s="51">
        <v>103.14400000000001</v>
      </c>
      <c r="I95" s="51">
        <v>318.31099999999998</v>
      </c>
      <c r="J95" s="53">
        <v>35.35</v>
      </c>
      <c r="K95" s="1"/>
      <c r="L95" s="55">
        <v>0</v>
      </c>
      <c r="M95" s="51">
        <v>21.632000000000001</v>
      </c>
      <c r="N95" s="51">
        <v>31.37</v>
      </c>
      <c r="O95" s="51">
        <v>51.116</v>
      </c>
      <c r="P95" s="51">
        <v>159.131</v>
      </c>
      <c r="Q95" s="53">
        <v>17.661999999999999</v>
      </c>
      <c r="R95" s="21">
        <f t="shared" si="21"/>
        <v>280.911</v>
      </c>
    </row>
    <row r="96" spans="1:18" ht="15" customHeight="1" x14ac:dyDescent="0.25">
      <c r="A96" s="27">
        <v>8</v>
      </c>
      <c r="B96" s="27">
        <v>23</v>
      </c>
      <c r="C96" s="2" t="s">
        <v>61</v>
      </c>
      <c r="D96" s="19">
        <f t="shared" si="20"/>
        <v>504.19600000000003</v>
      </c>
      <c r="E96" s="55">
        <v>0</v>
      </c>
      <c r="F96" s="51">
        <v>0</v>
      </c>
      <c r="G96" s="51">
        <v>52.77</v>
      </c>
      <c r="H96" s="51">
        <v>138.96199999999999</v>
      </c>
      <c r="I96" s="51">
        <v>306.661</v>
      </c>
      <c r="J96" s="53">
        <v>5.8029999999999999</v>
      </c>
      <c r="K96" s="1"/>
      <c r="L96" s="55">
        <v>0</v>
      </c>
      <c r="M96" s="51">
        <v>0</v>
      </c>
      <c r="N96" s="51">
        <v>23.715</v>
      </c>
      <c r="O96" s="51">
        <v>69.168999999999997</v>
      </c>
      <c r="P96" s="51">
        <v>153.03800000000001</v>
      </c>
      <c r="Q96" s="53">
        <v>2.8889999999999998</v>
      </c>
      <c r="R96" s="21">
        <f t="shared" si="21"/>
        <v>248.81100000000004</v>
      </c>
    </row>
    <row r="97" spans="1:18" ht="15" customHeight="1" x14ac:dyDescent="0.25">
      <c r="A97" s="27">
        <v>8</v>
      </c>
      <c r="B97" s="27">
        <v>27</v>
      </c>
      <c r="C97" s="2" t="s">
        <v>62</v>
      </c>
      <c r="D97" s="19">
        <f t="shared" si="20"/>
        <v>346.21699999999998</v>
      </c>
      <c r="E97" s="55">
        <v>0</v>
      </c>
      <c r="F97" s="51">
        <v>0</v>
      </c>
      <c r="G97" s="51">
        <v>79.56</v>
      </c>
      <c r="H97" s="51">
        <v>30.728999999999999</v>
      </c>
      <c r="I97" s="51">
        <v>220.06399999999999</v>
      </c>
      <c r="J97" s="53">
        <v>15.864000000000001</v>
      </c>
      <c r="K97" s="1"/>
      <c r="L97" s="55">
        <v>0</v>
      </c>
      <c r="M97" s="51">
        <v>0</v>
      </c>
      <c r="N97" s="51">
        <v>34.402000000000001</v>
      </c>
      <c r="O97" s="51">
        <v>14.632</v>
      </c>
      <c r="P97" s="51">
        <v>109.926</v>
      </c>
      <c r="Q97" s="53">
        <v>7.9320000000000004</v>
      </c>
      <c r="R97" s="21">
        <f t="shared" si="21"/>
        <v>166.892</v>
      </c>
    </row>
    <row r="98" spans="1:18" ht="15" customHeight="1" x14ac:dyDescent="0.25">
      <c r="A98" s="27">
        <v>8</v>
      </c>
      <c r="B98" s="27">
        <v>29</v>
      </c>
      <c r="C98" s="2" t="s">
        <v>63</v>
      </c>
      <c r="D98" s="19">
        <f t="shared" si="20"/>
        <v>347.77300000000002</v>
      </c>
      <c r="E98" s="55">
        <v>0</v>
      </c>
      <c r="F98" s="51">
        <v>0</v>
      </c>
      <c r="G98" s="51">
        <v>99.799000000000007</v>
      </c>
      <c r="H98" s="51">
        <v>0</v>
      </c>
      <c r="I98" s="51">
        <v>226.762</v>
      </c>
      <c r="J98" s="53">
        <v>21.212</v>
      </c>
      <c r="K98" s="1"/>
      <c r="L98" s="55">
        <v>0</v>
      </c>
      <c r="M98" s="51">
        <v>0</v>
      </c>
      <c r="N98" s="51">
        <v>48.070999999999998</v>
      </c>
      <c r="O98" s="51">
        <v>0</v>
      </c>
      <c r="P98" s="51">
        <v>113.381</v>
      </c>
      <c r="Q98" s="53">
        <v>10.606</v>
      </c>
      <c r="R98" s="21">
        <f t="shared" si="21"/>
        <v>172.05799999999999</v>
      </c>
    </row>
    <row r="99" spans="1:18" ht="15" customHeight="1" x14ac:dyDescent="0.25">
      <c r="A99" s="27">
        <v>8</v>
      </c>
      <c r="B99" s="27">
        <v>69</v>
      </c>
      <c r="C99" s="2" t="s">
        <v>64</v>
      </c>
      <c r="D99" s="19">
        <f t="shared" si="20"/>
        <v>509.20300000000003</v>
      </c>
      <c r="E99" s="55">
        <v>0</v>
      </c>
      <c r="F99" s="51">
        <v>0</v>
      </c>
      <c r="G99" s="51">
        <v>124.959</v>
      </c>
      <c r="H99" s="51">
        <v>65.561999999999998</v>
      </c>
      <c r="I99" s="51">
        <v>306.3</v>
      </c>
      <c r="J99" s="53">
        <v>12.382</v>
      </c>
      <c r="K99" s="1"/>
      <c r="L99" s="55">
        <v>0</v>
      </c>
      <c r="M99" s="51">
        <v>0</v>
      </c>
      <c r="N99" s="51">
        <v>51.442</v>
      </c>
      <c r="O99" s="51">
        <v>32.780999999999999</v>
      </c>
      <c r="P99" s="51">
        <v>153.136</v>
      </c>
      <c r="Q99" s="53">
        <v>6.1769999999999996</v>
      </c>
      <c r="R99" s="21">
        <f t="shared" si="21"/>
        <v>243.53599999999997</v>
      </c>
    </row>
    <row r="100" spans="1:18" ht="15" customHeight="1" x14ac:dyDescent="0.25">
      <c r="A100" s="27">
        <v>8</v>
      </c>
      <c r="B100" s="27">
        <v>74</v>
      </c>
      <c r="C100" s="2" t="s">
        <v>146</v>
      </c>
      <c r="D100" s="19">
        <f t="shared" si="20"/>
        <v>436.23900000000003</v>
      </c>
      <c r="E100" s="55">
        <v>0</v>
      </c>
      <c r="F100" s="51">
        <v>0</v>
      </c>
      <c r="G100" s="51">
        <v>86.353999999999999</v>
      </c>
      <c r="H100" s="51">
        <v>53.261000000000003</v>
      </c>
      <c r="I100" s="51">
        <v>286.964</v>
      </c>
      <c r="J100" s="53">
        <v>9.66</v>
      </c>
      <c r="K100" s="1"/>
      <c r="L100" s="55">
        <v>0</v>
      </c>
      <c r="M100" s="51">
        <v>0</v>
      </c>
      <c r="N100" s="51">
        <v>34.171999999999997</v>
      </c>
      <c r="O100" s="51">
        <v>24.728999999999999</v>
      </c>
      <c r="P100" s="51">
        <v>143.35499999999999</v>
      </c>
      <c r="Q100" s="53">
        <v>4.83</v>
      </c>
      <c r="R100" s="21">
        <f t="shared" si="21"/>
        <v>207.08599999999998</v>
      </c>
    </row>
    <row r="101" spans="1:18" ht="15" customHeight="1" x14ac:dyDescent="0.25">
      <c r="A101" s="27">
        <v>8</v>
      </c>
      <c r="B101" s="27">
        <v>100</v>
      </c>
      <c r="C101" s="2" t="s">
        <v>66</v>
      </c>
      <c r="D101" s="19">
        <f t="shared" si="20"/>
        <v>1043.9489999999998</v>
      </c>
      <c r="E101" s="55">
        <v>0</v>
      </c>
      <c r="F101" s="51">
        <v>64.203000000000003</v>
      </c>
      <c r="G101" s="51">
        <v>325.63900000000001</v>
      </c>
      <c r="H101" s="51">
        <v>189.80600000000001</v>
      </c>
      <c r="I101" s="51">
        <v>441.72899999999998</v>
      </c>
      <c r="J101" s="53">
        <v>22.571999999999999</v>
      </c>
      <c r="K101" s="1"/>
      <c r="L101" s="55">
        <v>0</v>
      </c>
      <c r="M101" s="51">
        <v>16.289000000000001</v>
      </c>
      <c r="N101" s="51">
        <v>84.441999999999993</v>
      </c>
      <c r="O101" s="51">
        <v>92.620999999999995</v>
      </c>
      <c r="P101" s="51">
        <v>220.47200000000001</v>
      </c>
      <c r="Q101" s="53">
        <v>11.358000000000001</v>
      </c>
      <c r="R101" s="21">
        <f t="shared" si="21"/>
        <v>425.18199999999996</v>
      </c>
    </row>
    <row r="102" spans="1:18" ht="15" customHeight="1" x14ac:dyDescent="0.25">
      <c r="A102" s="27">
        <v>8</v>
      </c>
      <c r="B102" s="27">
        <v>102</v>
      </c>
      <c r="C102" s="2" t="s">
        <v>67</v>
      </c>
      <c r="D102" s="19">
        <f t="shared" si="20"/>
        <v>594.81600000000003</v>
      </c>
      <c r="E102" s="55">
        <v>140.34</v>
      </c>
      <c r="F102" s="51">
        <v>0</v>
      </c>
      <c r="G102" s="51">
        <v>53.398000000000003</v>
      </c>
      <c r="H102" s="51">
        <v>66.637</v>
      </c>
      <c r="I102" s="51">
        <v>318.20800000000003</v>
      </c>
      <c r="J102" s="53">
        <v>16.233000000000001</v>
      </c>
      <c r="K102" s="1"/>
      <c r="L102" s="55">
        <v>22.640999999999998</v>
      </c>
      <c r="M102" s="51">
        <v>0</v>
      </c>
      <c r="N102" s="51">
        <v>22.989000000000001</v>
      </c>
      <c r="O102" s="51">
        <v>30.721</v>
      </c>
      <c r="P102" s="51">
        <v>159.07900000000001</v>
      </c>
      <c r="Q102" s="53">
        <v>8.0890000000000004</v>
      </c>
      <c r="R102" s="21">
        <f t="shared" si="21"/>
        <v>243.51900000000001</v>
      </c>
    </row>
    <row r="103" spans="1:18" ht="15" customHeight="1" x14ac:dyDescent="0.25">
      <c r="A103" s="27">
        <v>8</v>
      </c>
      <c r="B103" s="27">
        <v>104</v>
      </c>
      <c r="C103" s="2" t="s">
        <v>68</v>
      </c>
      <c r="D103" s="19">
        <f t="shared" si="20"/>
        <v>430.78399999999999</v>
      </c>
      <c r="E103" s="55">
        <v>0</v>
      </c>
      <c r="F103" s="51">
        <v>57.183999999999997</v>
      </c>
      <c r="G103" s="51">
        <v>57.832999999999998</v>
      </c>
      <c r="H103" s="51">
        <v>65.233999999999995</v>
      </c>
      <c r="I103" s="51">
        <v>242.48099999999999</v>
      </c>
      <c r="J103" s="53">
        <v>8.0519999999999996</v>
      </c>
      <c r="K103" s="1"/>
      <c r="L103" s="55">
        <v>0</v>
      </c>
      <c r="M103" s="51">
        <v>14.295999999999999</v>
      </c>
      <c r="N103" s="51">
        <v>25.966000000000001</v>
      </c>
      <c r="O103" s="51">
        <v>32.024999999999999</v>
      </c>
      <c r="P103" s="51">
        <v>121.17</v>
      </c>
      <c r="Q103" s="53">
        <v>4.0259999999999998</v>
      </c>
      <c r="R103" s="21">
        <f t="shared" si="21"/>
        <v>197.483</v>
      </c>
    </row>
    <row r="104" spans="1:18" ht="15" customHeight="1" x14ac:dyDescent="0.25">
      <c r="A104" s="27">
        <v>8</v>
      </c>
      <c r="B104" s="27">
        <v>116</v>
      </c>
      <c r="C104" s="2" t="s">
        <v>69</v>
      </c>
      <c r="D104" s="19">
        <f t="shared" si="20"/>
        <v>466.62599999999998</v>
      </c>
      <c r="E104" s="55">
        <v>0</v>
      </c>
      <c r="F104" s="51">
        <v>0</v>
      </c>
      <c r="G104" s="51">
        <v>62.381999999999998</v>
      </c>
      <c r="H104" s="51">
        <v>41.295000000000002</v>
      </c>
      <c r="I104" s="51">
        <v>348.24700000000001</v>
      </c>
      <c r="J104" s="53">
        <v>14.702</v>
      </c>
      <c r="K104" s="1"/>
      <c r="L104" s="55">
        <v>0</v>
      </c>
      <c r="M104" s="51">
        <v>0</v>
      </c>
      <c r="N104" s="51">
        <v>25.245999999999999</v>
      </c>
      <c r="O104" s="51">
        <v>18.126000000000001</v>
      </c>
      <c r="P104" s="51">
        <v>173.965</v>
      </c>
      <c r="Q104" s="53">
        <v>7.351</v>
      </c>
      <c r="R104" s="21">
        <f t="shared" si="21"/>
        <v>224.68799999999999</v>
      </c>
    </row>
    <row r="105" spans="1:18" ht="15" customHeight="1" x14ac:dyDescent="0.25">
      <c r="A105" s="27"/>
      <c r="B105" s="27"/>
      <c r="C105" s="18" t="s">
        <v>21</v>
      </c>
      <c r="D105" s="20">
        <f>SUM(D95:D104)</f>
        <v>5296.8719999999994</v>
      </c>
      <c r="E105" s="40">
        <f>SUM(E95:E104)</f>
        <v>140.34</v>
      </c>
      <c r="F105" s="38">
        <f t="shared" ref="F105:J105" si="24">SUM(F95:F104)</f>
        <v>207.91499999999999</v>
      </c>
      <c r="G105" s="38">
        <f t="shared" si="24"/>
        <v>1016.43</v>
      </c>
      <c r="H105" s="38">
        <f t="shared" si="24"/>
        <v>754.63000000000011</v>
      </c>
      <c r="I105" s="38">
        <f t="shared" si="24"/>
        <v>3015.7269999999994</v>
      </c>
      <c r="J105" s="39">
        <f t="shared" si="24"/>
        <v>161.82999999999998</v>
      </c>
      <c r="K105" s="41"/>
      <c r="L105" s="40">
        <f>SUM(L95:L104)</f>
        <v>22.640999999999998</v>
      </c>
      <c r="M105" s="42">
        <f t="shared" ref="M105:Q105" si="25">SUM(M95:M104)</f>
        <v>52.217000000000006</v>
      </c>
      <c r="N105" s="42">
        <f t="shared" si="25"/>
        <v>381.81499999999994</v>
      </c>
      <c r="O105" s="42">
        <f t="shared" si="25"/>
        <v>365.91999999999996</v>
      </c>
      <c r="P105" s="42">
        <f t="shared" si="25"/>
        <v>1506.653</v>
      </c>
      <c r="Q105" s="56">
        <f t="shared" si="25"/>
        <v>80.919999999999987</v>
      </c>
      <c r="R105" s="22">
        <f>SUM(R95:R104)</f>
        <v>2410.1660000000002</v>
      </c>
    </row>
    <row r="106" spans="1:18" ht="15" customHeight="1" x14ac:dyDescent="0.25">
      <c r="A106" s="27"/>
      <c r="B106" s="27"/>
      <c r="C106" s="2"/>
      <c r="D106" s="19"/>
      <c r="E106" s="31"/>
      <c r="F106" s="1"/>
      <c r="G106" s="1"/>
      <c r="H106" s="1"/>
      <c r="I106" s="1"/>
      <c r="J106" s="30"/>
      <c r="K106" s="1"/>
      <c r="L106" s="31"/>
      <c r="M106" s="1"/>
      <c r="N106" s="1"/>
      <c r="O106" s="1"/>
      <c r="P106" s="1"/>
      <c r="Q106" s="57"/>
      <c r="R106" s="21"/>
    </row>
    <row r="107" spans="1:18" ht="15" customHeight="1" x14ac:dyDescent="0.25">
      <c r="A107" s="27">
        <v>9</v>
      </c>
      <c r="B107" s="27">
        <v>6</v>
      </c>
      <c r="C107" s="2" t="s">
        <v>51</v>
      </c>
      <c r="D107" s="19">
        <f t="shared" si="20"/>
        <v>352.28699999999998</v>
      </c>
      <c r="E107" s="55">
        <v>53.231999999999999</v>
      </c>
      <c r="F107" s="51">
        <v>0</v>
      </c>
      <c r="G107" s="51">
        <v>26.824000000000002</v>
      </c>
      <c r="H107" s="51">
        <v>119.065</v>
      </c>
      <c r="I107" s="51">
        <v>150.11799999999999</v>
      </c>
      <c r="J107" s="53">
        <v>3.048</v>
      </c>
      <c r="K107" s="1"/>
      <c r="L107" s="55">
        <v>13.308</v>
      </c>
      <c r="M107" s="51">
        <v>0</v>
      </c>
      <c r="N107" s="51">
        <v>12.288</v>
      </c>
      <c r="O107" s="51">
        <v>59.164000000000001</v>
      </c>
      <c r="P107" s="51">
        <v>75.058999999999997</v>
      </c>
      <c r="Q107" s="53">
        <v>1.524</v>
      </c>
      <c r="R107" s="21">
        <f t="shared" si="21"/>
        <v>161.34300000000002</v>
      </c>
    </row>
    <row r="108" spans="1:18" ht="15" customHeight="1" x14ac:dyDescent="0.25">
      <c r="A108" s="27">
        <v>9</v>
      </c>
      <c r="B108" s="27">
        <v>10</v>
      </c>
      <c r="C108" s="2" t="s">
        <v>52</v>
      </c>
      <c r="D108" s="19">
        <f t="shared" si="20"/>
        <v>431.07600000000002</v>
      </c>
      <c r="E108" s="55">
        <v>43.561</v>
      </c>
      <c r="F108" s="51">
        <v>0</v>
      </c>
      <c r="G108" s="51">
        <v>150.41999999999999</v>
      </c>
      <c r="H108" s="51">
        <v>101.337</v>
      </c>
      <c r="I108" s="51">
        <v>95.472999999999999</v>
      </c>
      <c r="J108" s="53">
        <v>40.284999999999997</v>
      </c>
      <c r="K108" s="1"/>
      <c r="L108" s="55">
        <v>10.695</v>
      </c>
      <c r="M108" s="51">
        <v>0</v>
      </c>
      <c r="N108" s="51">
        <v>35.389000000000003</v>
      </c>
      <c r="O108" s="51">
        <v>49.606999999999999</v>
      </c>
      <c r="P108" s="51">
        <v>47.658000000000001</v>
      </c>
      <c r="Q108" s="53">
        <v>20.106000000000002</v>
      </c>
      <c r="R108" s="21">
        <f t="shared" si="21"/>
        <v>163.45499999999998</v>
      </c>
    </row>
    <row r="109" spans="1:18" ht="15" customHeight="1" x14ac:dyDescent="0.25">
      <c r="A109" s="27">
        <v>9</v>
      </c>
      <c r="B109" s="27">
        <v>22</v>
      </c>
      <c r="C109" s="2" t="s">
        <v>53</v>
      </c>
      <c r="D109" s="19">
        <f t="shared" si="20"/>
        <v>701.73700000000008</v>
      </c>
      <c r="E109" s="55">
        <v>128.85300000000001</v>
      </c>
      <c r="F109" s="51">
        <v>0</v>
      </c>
      <c r="G109" s="51">
        <v>73.289000000000001</v>
      </c>
      <c r="H109" s="51">
        <v>220.108</v>
      </c>
      <c r="I109" s="51">
        <v>243.72900000000001</v>
      </c>
      <c r="J109" s="53">
        <v>35.758000000000003</v>
      </c>
      <c r="K109" s="1"/>
      <c r="L109" s="55">
        <v>32.146999999999998</v>
      </c>
      <c r="M109" s="51">
        <v>0</v>
      </c>
      <c r="N109" s="51">
        <v>30.824999999999999</v>
      </c>
      <c r="O109" s="51">
        <v>107.17400000000001</v>
      </c>
      <c r="P109" s="51">
        <v>121.842</v>
      </c>
      <c r="Q109" s="53">
        <v>17.936</v>
      </c>
      <c r="R109" s="21">
        <f t="shared" si="21"/>
        <v>309.92399999999998</v>
      </c>
    </row>
    <row r="110" spans="1:18" ht="15" customHeight="1" x14ac:dyDescent="0.25">
      <c r="A110" s="27">
        <v>9</v>
      </c>
      <c r="B110" s="27">
        <v>32</v>
      </c>
      <c r="C110" s="2" t="s">
        <v>54</v>
      </c>
      <c r="D110" s="19">
        <f t="shared" si="20"/>
        <v>316.59199999999998</v>
      </c>
      <c r="E110" s="55">
        <v>0</v>
      </c>
      <c r="F110" s="51">
        <v>0</v>
      </c>
      <c r="G110" s="51">
        <v>41.055999999999997</v>
      </c>
      <c r="H110" s="51">
        <v>62.872</v>
      </c>
      <c r="I110" s="51">
        <v>174.9</v>
      </c>
      <c r="J110" s="53">
        <v>37.764000000000003</v>
      </c>
      <c r="K110" s="1"/>
      <c r="L110" s="55">
        <v>0</v>
      </c>
      <c r="M110" s="51">
        <v>0</v>
      </c>
      <c r="N110" s="51">
        <v>18.378</v>
      </c>
      <c r="O110" s="51">
        <v>31.436</v>
      </c>
      <c r="P110" s="51">
        <v>87.45</v>
      </c>
      <c r="Q110" s="53">
        <v>18.882000000000001</v>
      </c>
      <c r="R110" s="21">
        <f t="shared" si="21"/>
        <v>156.14600000000002</v>
      </c>
    </row>
    <row r="111" spans="1:18" ht="15" customHeight="1" x14ac:dyDescent="0.25">
      <c r="A111" s="27">
        <v>9</v>
      </c>
      <c r="B111" s="27">
        <v>35</v>
      </c>
      <c r="C111" s="2" t="s">
        <v>55</v>
      </c>
      <c r="D111" s="19">
        <f t="shared" si="20"/>
        <v>501.11599999999999</v>
      </c>
      <c r="E111" s="55">
        <v>0</v>
      </c>
      <c r="F111" s="51">
        <v>0</v>
      </c>
      <c r="G111" s="51">
        <v>87.542000000000002</v>
      </c>
      <c r="H111" s="51">
        <v>171.98400000000001</v>
      </c>
      <c r="I111" s="51">
        <v>167.46600000000001</v>
      </c>
      <c r="J111" s="53">
        <v>74.123999999999995</v>
      </c>
      <c r="K111" s="1"/>
      <c r="L111" s="55">
        <v>0</v>
      </c>
      <c r="M111" s="51">
        <v>0</v>
      </c>
      <c r="N111" s="51">
        <v>40.005000000000003</v>
      </c>
      <c r="O111" s="51">
        <v>84.363</v>
      </c>
      <c r="P111" s="51">
        <v>83.733000000000004</v>
      </c>
      <c r="Q111" s="53">
        <v>37.161999999999999</v>
      </c>
      <c r="R111" s="21">
        <f t="shared" si="21"/>
        <v>245.26300000000001</v>
      </c>
    </row>
    <row r="112" spans="1:18" ht="15" customHeight="1" x14ac:dyDescent="0.25">
      <c r="A112" s="27">
        <v>9</v>
      </c>
      <c r="B112" s="27">
        <v>45</v>
      </c>
      <c r="C112" s="2" t="s">
        <v>56</v>
      </c>
      <c r="D112" s="19">
        <f t="shared" si="20"/>
        <v>586.10900000000004</v>
      </c>
      <c r="E112" s="55">
        <v>0</v>
      </c>
      <c r="F112" s="51">
        <v>0</v>
      </c>
      <c r="G112" s="51">
        <v>195.001</v>
      </c>
      <c r="H112" s="51">
        <v>175.506</v>
      </c>
      <c r="I112" s="51">
        <v>170.54599999999999</v>
      </c>
      <c r="J112" s="53">
        <v>45.055999999999997</v>
      </c>
      <c r="K112" s="1"/>
      <c r="L112" s="55">
        <v>0</v>
      </c>
      <c r="M112" s="51">
        <v>0</v>
      </c>
      <c r="N112" s="51">
        <v>56.276000000000003</v>
      </c>
      <c r="O112" s="51">
        <v>83.436999999999998</v>
      </c>
      <c r="P112" s="51">
        <v>85.272999999999996</v>
      </c>
      <c r="Q112" s="53">
        <v>22.475999999999999</v>
      </c>
      <c r="R112" s="21">
        <f t="shared" si="21"/>
        <v>247.46199999999999</v>
      </c>
    </row>
    <row r="113" spans="1:18" ht="15" customHeight="1" x14ac:dyDescent="0.25">
      <c r="A113" s="27">
        <v>9</v>
      </c>
      <c r="B113" s="27">
        <v>68</v>
      </c>
      <c r="C113" s="2" t="s">
        <v>57</v>
      </c>
      <c r="D113" s="19">
        <f t="shared" si="20"/>
        <v>497.72899999999998</v>
      </c>
      <c r="E113" s="55">
        <v>0</v>
      </c>
      <c r="F113" s="51">
        <v>0</v>
      </c>
      <c r="G113" s="51">
        <v>101.861</v>
      </c>
      <c r="H113" s="51">
        <v>231.99199999999999</v>
      </c>
      <c r="I113" s="51">
        <v>162.87</v>
      </c>
      <c r="J113" s="53">
        <v>1.006</v>
      </c>
      <c r="K113" s="1"/>
      <c r="L113" s="55">
        <v>0</v>
      </c>
      <c r="M113" s="51">
        <v>0</v>
      </c>
      <c r="N113" s="51">
        <v>44.264000000000003</v>
      </c>
      <c r="O113" s="51">
        <v>115.119</v>
      </c>
      <c r="P113" s="51">
        <v>81.435000000000002</v>
      </c>
      <c r="Q113" s="53">
        <v>0.503</v>
      </c>
      <c r="R113" s="21">
        <f t="shared" si="21"/>
        <v>241.321</v>
      </c>
    </row>
    <row r="114" spans="1:18" ht="15" customHeight="1" x14ac:dyDescent="0.25">
      <c r="A114" s="27">
        <v>9</v>
      </c>
      <c r="B114" s="27">
        <v>81</v>
      </c>
      <c r="C114" s="2" t="s">
        <v>107</v>
      </c>
      <c r="D114" s="19">
        <f t="shared" si="20"/>
        <v>461.72199999999998</v>
      </c>
      <c r="E114" s="55">
        <v>0</v>
      </c>
      <c r="F114" s="51">
        <v>0</v>
      </c>
      <c r="G114" s="51">
        <v>164.20099999999999</v>
      </c>
      <c r="H114" s="51">
        <v>109.074</v>
      </c>
      <c r="I114" s="51">
        <v>169.91800000000001</v>
      </c>
      <c r="J114" s="53">
        <v>18.529</v>
      </c>
      <c r="K114" s="1"/>
      <c r="L114" s="55">
        <v>0</v>
      </c>
      <c r="M114" s="51">
        <v>0</v>
      </c>
      <c r="N114" s="51">
        <v>57.234000000000002</v>
      </c>
      <c r="O114" s="51">
        <v>53.286999999999999</v>
      </c>
      <c r="P114" s="51">
        <v>84.882000000000005</v>
      </c>
      <c r="Q114" s="53">
        <v>9.2270000000000003</v>
      </c>
      <c r="R114" s="21">
        <f t="shared" si="21"/>
        <v>204.63000000000002</v>
      </c>
    </row>
    <row r="115" spans="1:18" ht="15" customHeight="1" x14ac:dyDescent="0.25">
      <c r="A115" s="27">
        <v>9</v>
      </c>
      <c r="B115" s="27">
        <v>91</v>
      </c>
      <c r="C115" s="2" t="s">
        <v>58</v>
      </c>
      <c r="D115" s="19">
        <f t="shared" si="20"/>
        <v>260.39400000000001</v>
      </c>
      <c r="E115" s="55">
        <v>0</v>
      </c>
      <c r="F115" s="51">
        <v>0</v>
      </c>
      <c r="G115" s="51">
        <v>26.567</v>
      </c>
      <c r="H115" s="51">
        <v>70.456999999999994</v>
      </c>
      <c r="I115" s="51">
        <v>134.55600000000001</v>
      </c>
      <c r="J115" s="53">
        <v>28.814</v>
      </c>
      <c r="K115" s="1"/>
      <c r="L115" s="55">
        <v>0</v>
      </c>
      <c r="M115" s="51">
        <v>0</v>
      </c>
      <c r="N115" s="51">
        <v>12.593</v>
      </c>
      <c r="O115" s="51">
        <v>35.173999999999999</v>
      </c>
      <c r="P115" s="51">
        <v>67.278000000000006</v>
      </c>
      <c r="Q115" s="53">
        <v>14.407</v>
      </c>
      <c r="R115" s="21">
        <f t="shared" si="21"/>
        <v>129.452</v>
      </c>
    </row>
    <row r="116" spans="1:18" ht="15" customHeight="1" x14ac:dyDescent="0.25">
      <c r="A116" s="27">
        <v>9</v>
      </c>
      <c r="B116" s="27">
        <v>103</v>
      </c>
      <c r="C116" s="2" t="s">
        <v>59</v>
      </c>
      <c r="D116" s="19">
        <f t="shared" si="20"/>
        <v>403.44000000000005</v>
      </c>
      <c r="E116" s="55">
        <v>78.968000000000004</v>
      </c>
      <c r="F116" s="51">
        <v>0</v>
      </c>
      <c r="G116" s="51">
        <v>59.488</v>
      </c>
      <c r="H116" s="51">
        <v>137.648</v>
      </c>
      <c r="I116" s="51">
        <v>98.534000000000006</v>
      </c>
      <c r="J116" s="53">
        <v>28.802</v>
      </c>
      <c r="K116" s="1"/>
      <c r="L116" s="55">
        <v>19.71</v>
      </c>
      <c r="M116" s="51">
        <v>0</v>
      </c>
      <c r="N116" s="51">
        <v>21.023</v>
      </c>
      <c r="O116" s="51">
        <v>67.91</v>
      </c>
      <c r="P116" s="51">
        <v>49.503</v>
      </c>
      <c r="Q116" s="53">
        <v>14.502000000000001</v>
      </c>
      <c r="R116" s="21">
        <f t="shared" si="21"/>
        <v>172.64800000000002</v>
      </c>
    </row>
    <row r="117" spans="1:18" ht="15" customHeight="1" x14ac:dyDescent="0.25">
      <c r="A117" s="27"/>
      <c r="B117" s="27"/>
      <c r="C117" s="18" t="s">
        <v>22</v>
      </c>
      <c r="D117" s="20">
        <f>SUM(D107:D116)</f>
        <v>4512.2019999999993</v>
      </c>
      <c r="E117" s="40">
        <f>SUM(E107:E116)</f>
        <v>304.61400000000003</v>
      </c>
      <c r="F117" s="38">
        <f t="shared" ref="F117:J117" si="26">SUM(F107:F116)</f>
        <v>0</v>
      </c>
      <c r="G117" s="38">
        <f t="shared" si="26"/>
        <v>926.24900000000002</v>
      </c>
      <c r="H117" s="38">
        <f t="shared" si="26"/>
        <v>1400.0429999999999</v>
      </c>
      <c r="I117" s="38">
        <f t="shared" si="26"/>
        <v>1568.1100000000001</v>
      </c>
      <c r="J117" s="39">
        <f t="shared" si="26"/>
        <v>313.18600000000004</v>
      </c>
      <c r="K117" s="41"/>
      <c r="L117" s="40">
        <f>SUM(L107:L116)</f>
        <v>75.86</v>
      </c>
      <c r="M117" s="42">
        <f t="shared" ref="M117:Q117" si="27">SUM(M107:M116)</f>
        <v>0</v>
      </c>
      <c r="N117" s="42">
        <f t="shared" si="27"/>
        <v>328.27500000000009</v>
      </c>
      <c r="O117" s="42">
        <f t="shared" si="27"/>
        <v>686.67100000000005</v>
      </c>
      <c r="P117" s="42">
        <f t="shared" si="27"/>
        <v>784.11300000000017</v>
      </c>
      <c r="Q117" s="56">
        <f t="shared" si="27"/>
        <v>156.72500000000002</v>
      </c>
      <c r="R117" s="22">
        <f>SUM(R107:R116)</f>
        <v>2031.6439999999998</v>
      </c>
    </row>
    <row r="118" spans="1:18" ht="15" customHeight="1" x14ac:dyDescent="0.25">
      <c r="A118" s="27"/>
      <c r="B118" s="27"/>
      <c r="C118" s="2"/>
      <c r="D118" s="19"/>
      <c r="E118" s="31"/>
      <c r="F118" s="1"/>
      <c r="G118" s="1"/>
      <c r="H118" s="1"/>
      <c r="I118" s="1"/>
      <c r="J118" s="30"/>
      <c r="K118" s="1"/>
      <c r="L118" s="31"/>
      <c r="M118" s="1"/>
      <c r="N118" s="1"/>
      <c r="O118" s="1"/>
      <c r="P118" s="1"/>
      <c r="Q118" s="57"/>
      <c r="R118" s="21"/>
    </row>
    <row r="119" spans="1:18" ht="15" customHeight="1" x14ac:dyDescent="0.25">
      <c r="A119" s="27">
        <v>10</v>
      </c>
      <c r="B119" s="27">
        <v>13</v>
      </c>
      <c r="C119" s="2" t="s">
        <v>41</v>
      </c>
      <c r="D119" s="19">
        <f t="shared" si="20"/>
        <v>569.7170000000001</v>
      </c>
      <c r="E119" s="55">
        <v>0</v>
      </c>
      <c r="F119" s="51">
        <v>0</v>
      </c>
      <c r="G119" s="51">
        <v>80.173000000000002</v>
      </c>
      <c r="H119" s="51">
        <v>179.1</v>
      </c>
      <c r="I119" s="51">
        <v>286.84500000000003</v>
      </c>
      <c r="J119" s="53">
        <v>23.599</v>
      </c>
      <c r="K119" s="1"/>
      <c r="L119" s="55">
        <v>0</v>
      </c>
      <c r="M119" s="51">
        <v>0</v>
      </c>
      <c r="N119" s="51">
        <v>32.069000000000003</v>
      </c>
      <c r="O119" s="51">
        <v>88.206999999999994</v>
      </c>
      <c r="P119" s="51">
        <v>143.41200000000001</v>
      </c>
      <c r="Q119" s="53">
        <v>11.737</v>
      </c>
      <c r="R119" s="21">
        <f t="shared" si="21"/>
        <v>275.42500000000001</v>
      </c>
    </row>
    <row r="120" spans="1:18" ht="15" customHeight="1" x14ac:dyDescent="0.25">
      <c r="A120" s="27">
        <v>10</v>
      </c>
      <c r="B120" s="27">
        <v>33</v>
      </c>
      <c r="C120" s="2" t="s">
        <v>42</v>
      </c>
      <c r="D120" s="19">
        <f t="shared" ref="D120:D147" si="28">SUM(E120:J120)</f>
        <v>320.64399999999995</v>
      </c>
      <c r="E120" s="55">
        <v>0</v>
      </c>
      <c r="F120" s="51">
        <v>0</v>
      </c>
      <c r="G120" s="51">
        <v>27.172999999999998</v>
      </c>
      <c r="H120" s="51">
        <v>103.803</v>
      </c>
      <c r="I120" s="51">
        <v>156.99199999999999</v>
      </c>
      <c r="J120" s="53">
        <v>32.676000000000002</v>
      </c>
      <c r="K120" s="1"/>
      <c r="L120" s="55">
        <v>0</v>
      </c>
      <c r="M120" s="51">
        <v>0</v>
      </c>
      <c r="N120" s="51">
        <v>9.48</v>
      </c>
      <c r="O120" s="51">
        <v>50.774000000000001</v>
      </c>
      <c r="P120" s="51">
        <v>78.462999999999994</v>
      </c>
      <c r="Q120" s="53">
        <v>16.866</v>
      </c>
      <c r="R120" s="21">
        <f t="shared" ref="R120:R147" si="29">SUM(L120:Q120)</f>
        <v>155.58299999999997</v>
      </c>
    </row>
    <row r="121" spans="1:18" ht="15" customHeight="1" x14ac:dyDescent="0.25">
      <c r="A121" s="27">
        <v>10</v>
      </c>
      <c r="B121" s="27">
        <v>65</v>
      </c>
      <c r="C121" s="2" t="s">
        <v>43</v>
      </c>
      <c r="D121" s="19">
        <f t="shared" si="28"/>
        <v>251.21099999999998</v>
      </c>
      <c r="E121" s="55">
        <v>0</v>
      </c>
      <c r="F121" s="51">
        <v>0</v>
      </c>
      <c r="G121" s="51">
        <v>35.399000000000001</v>
      </c>
      <c r="H121" s="51">
        <v>83.287999999999997</v>
      </c>
      <c r="I121" s="51">
        <v>110.502</v>
      </c>
      <c r="J121" s="53">
        <v>22.021999999999998</v>
      </c>
      <c r="K121" s="1"/>
      <c r="L121" s="55">
        <v>0</v>
      </c>
      <c r="M121" s="51">
        <v>0</v>
      </c>
      <c r="N121" s="51">
        <v>14.845000000000001</v>
      </c>
      <c r="O121" s="51">
        <v>41.567999999999998</v>
      </c>
      <c r="P121" s="51">
        <v>55.232999999999997</v>
      </c>
      <c r="Q121" s="53">
        <v>11.010999999999999</v>
      </c>
      <c r="R121" s="21">
        <f t="shared" si="29"/>
        <v>122.65699999999998</v>
      </c>
    </row>
    <row r="122" spans="1:18" ht="15" customHeight="1" x14ac:dyDescent="0.25">
      <c r="A122" s="27">
        <v>10</v>
      </c>
      <c r="B122" s="27">
        <v>77</v>
      </c>
      <c r="C122" s="2" t="s">
        <v>65</v>
      </c>
      <c r="D122" s="19">
        <f t="shared" si="28"/>
        <v>440.49100000000004</v>
      </c>
      <c r="E122" s="55">
        <v>0</v>
      </c>
      <c r="F122" s="51">
        <v>39.674999999999997</v>
      </c>
      <c r="G122" s="51">
        <v>59.719000000000001</v>
      </c>
      <c r="H122" s="51">
        <v>113.545</v>
      </c>
      <c r="I122" s="51">
        <v>188.52</v>
      </c>
      <c r="J122" s="53">
        <v>39.031999999999996</v>
      </c>
      <c r="K122" s="1"/>
      <c r="L122" s="55">
        <v>0</v>
      </c>
      <c r="M122" s="51">
        <v>12.026999999999999</v>
      </c>
      <c r="N122" s="51">
        <v>25.158999999999999</v>
      </c>
      <c r="O122" s="51">
        <v>56.453000000000003</v>
      </c>
      <c r="P122" s="51">
        <v>94.26</v>
      </c>
      <c r="Q122" s="53">
        <v>19.042999999999999</v>
      </c>
      <c r="R122" s="21">
        <f t="shared" si="29"/>
        <v>206.94200000000001</v>
      </c>
    </row>
    <row r="123" spans="1:18" ht="15" customHeight="1" x14ac:dyDescent="0.25">
      <c r="A123" s="27">
        <v>10</v>
      </c>
      <c r="B123" s="27">
        <v>83</v>
      </c>
      <c r="C123" s="2" t="s">
        <v>45</v>
      </c>
      <c r="D123" s="19">
        <f t="shared" si="28"/>
        <v>243.90599999999998</v>
      </c>
      <c r="E123" s="55">
        <v>0</v>
      </c>
      <c r="F123" s="51">
        <v>0</v>
      </c>
      <c r="G123" s="51">
        <v>43.22</v>
      </c>
      <c r="H123" s="51">
        <v>99.097999999999999</v>
      </c>
      <c r="I123" s="51">
        <v>90.268000000000001</v>
      </c>
      <c r="J123" s="53">
        <v>11.32</v>
      </c>
      <c r="K123" s="1"/>
      <c r="L123" s="55">
        <v>0</v>
      </c>
      <c r="M123" s="51">
        <v>0</v>
      </c>
      <c r="N123" s="51">
        <v>19.003</v>
      </c>
      <c r="O123" s="51">
        <v>49.548999999999999</v>
      </c>
      <c r="P123" s="51">
        <v>45.134</v>
      </c>
      <c r="Q123" s="53">
        <v>5.66</v>
      </c>
      <c r="R123" s="21">
        <f t="shared" si="29"/>
        <v>119.34599999999999</v>
      </c>
    </row>
    <row r="124" spans="1:18" ht="15" customHeight="1" x14ac:dyDescent="0.25">
      <c r="A124" s="27">
        <v>10</v>
      </c>
      <c r="B124" s="27">
        <v>88</v>
      </c>
      <c r="C124" s="2" t="s">
        <v>46</v>
      </c>
      <c r="D124" s="19">
        <f t="shared" si="28"/>
        <v>553.91899999999998</v>
      </c>
      <c r="E124" s="55">
        <v>0</v>
      </c>
      <c r="F124" s="51">
        <v>21.82</v>
      </c>
      <c r="G124" s="51">
        <v>128.63999999999999</v>
      </c>
      <c r="H124" s="51">
        <v>84.69</v>
      </c>
      <c r="I124" s="51">
        <v>250.16300000000001</v>
      </c>
      <c r="J124" s="53">
        <v>68.605999999999995</v>
      </c>
      <c r="K124" s="1"/>
      <c r="L124" s="55">
        <v>0</v>
      </c>
      <c r="M124" s="51">
        <v>5.4550000000000001</v>
      </c>
      <c r="N124" s="51">
        <v>56.643999999999998</v>
      </c>
      <c r="O124" s="51">
        <v>41.725000000000001</v>
      </c>
      <c r="P124" s="51">
        <v>125.06399999999999</v>
      </c>
      <c r="Q124" s="53">
        <v>34.637</v>
      </c>
      <c r="R124" s="21">
        <f t="shared" si="29"/>
        <v>263.52499999999998</v>
      </c>
    </row>
    <row r="125" spans="1:18" ht="15" customHeight="1" x14ac:dyDescent="0.25">
      <c r="A125" s="27">
        <v>10</v>
      </c>
      <c r="B125" s="27">
        <v>95</v>
      </c>
      <c r="C125" s="2" t="s">
        <v>47</v>
      </c>
      <c r="D125" s="19">
        <f t="shared" si="28"/>
        <v>252.67400000000001</v>
      </c>
      <c r="E125" s="55">
        <v>0</v>
      </c>
      <c r="F125" s="51">
        <v>0</v>
      </c>
      <c r="G125" s="51">
        <v>25.687000000000001</v>
      </c>
      <c r="H125" s="51">
        <v>105.8</v>
      </c>
      <c r="I125" s="51">
        <v>113.477</v>
      </c>
      <c r="J125" s="53">
        <v>7.71</v>
      </c>
      <c r="K125" s="1"/>
      <c r="L125" s="55">
        <v>0</v>
      </c>
      <c r="M125" s="51">
        <v>0</v>
      </c>
      <c r="N125" s="51">
        <v>11.757</v>
      </c>
      <c r="O125" s="51">
        <v>52.274999999999999</v>
      </c>
      <c r="P125" s="51">
        <v>56.71</v>
      </c>
      <c r="Q125" s="53">
        <v>3.855</v>
      </c>
      <c r="R125" s="21">
        <f t="shared" si="29"/>
        <v>124.59699999999999</v>
      </c>
    </row>
    <row r="126" spans="1:18" ht="15" customHeight="1" x14ac:dyDescent="0.25">
      <c r="A126" s="27">
        <v>10</v>
      </c>
      <c r="B126" s="27">
        <v>97</v>
      </c>
      <c r="C126" s="2" t="s">
        <v>48</v>
      </c>
      <c r="D126" s="19">
        <f t="shared" si="28"/>
        <v>570.14399999999989</v>
      </c>
      <c r="E126" s="55">
        <v>0</v>
      </c>
      <c r="F126" s="51">
        <v>26.097999999999999</v>
      </c>
      <c r="G126" s="51">
        <v>122.036</v>
      </c>
      <c r="H126" s="51">
        <v>217.684</v>
      </c>
      <c r="I126" s="51">
        <v>184.17599999999999</v>
      </c>
      <c r="J126" s="53">
        <v>20.149999999999999</v>
      </c>
      <c r="K126" s="1"/>
      <c r="L126" s="55">
        <v>0</v>
      </c>
      <c r="M126" s="51">
        <v>8.0619999999999994</v>
      </c>
      <c r="N126" s="51">
        <v>33.088999999999999</v>
      </c>
      <c r="O126" s="51">
        <v>106.44499999999999</v>
      </c>
      <c r="P126" s="51">
        <v>92.078999999999994</v>
      </c>
      <c r="Q126" s="53">
        <v>10.042999999999999</v>
      </c>
      <c r="R126" s="21">
        <f t="shared" si="29"/>
        <v>249.71800000000002</v>
      </c>
    </row>
    <row r="127" spans="1:18" ht="15" customHeight="1" x14ac:dyDescent="0.25">
      <c r="A127" s="27">
        <v>10</v>
      </c>
      <c r="B127" s="27">
        <v>99</v>
      </c>
      <c r="C127" s="2" t="s">
        <v>49</v>
      </c>
      <c r="D127" s="19">
        <f t="shared" si="28"/>
        <v>357.04</v>
      </c>
      <c r="E127" s="55">
        <v>0</v>
      </c>
      <c r="F127" s="51">
        <v>96.347999999999999</v>
      </c>
      <c r="G127" s="51">
        <v>7.4450000000000003</v>
      </c>
      <c r="H127" s="51">
        <v>115.843</v>
      </c>
      <c r="I127" s="51">
        <v>125.83199999999999</v>
      </c>
      <c r="J127" s="53">
        <v>11.571999999999999</v>
      </c>
      <c r="K127" s="1"/>
      <c r="L127" s="55">
        <v>0</v>
      </c>
      <c r="M127" s="51">
        <v>24.087</v>
      </c>
      <c r="N127" s="51">
        <v>3.5979999999999999</v>
      </c>
      <c r="O127" s="51">
        <v>56.615000000000002</v>
      </c>
      <c r="P127" s="51">
        <v>62.915999999999997</v>
      </c>
      <c r="Q127" s="53">
        <v>5.7779999999999996</v>
      </c>
      <c r="R127" s="21">
        <f t="shared" si="29"/>
        <v>152.994</v>
      </c>
    </row>
    <row r="128" spans="1:18" ht="15" customHeight="1" x14ac:dyDescent="0.25">
      <c r="A128" s="27">
        <v>10</v>
      </c>
      <c r="B128" s="27">
        <v>119</v>
      </c>
      <c r="C128" s="2" t="s">
        <v>50</v>
      </c>
      <c r="D128" s="19">
        <f t="shared" si="28"/>
        <v>376.12100000000004</v>
      </c>
      <c r="E128" s="55">
        <v>0</v>
      </c>
      <c r="F128" s="51">
        <v>68.278000000000006</v>
      </c>
      <c r="G128" s="51">
        <v>83.138999999999996</v>
      </c>
      <c r="H128" s="51">
        <v>59.273000000000003</v>
      </c>
      <c r="I128" s="51">
        <v>148.72200000000001</v>
      </c>
      <c r="J128" s="53">
        <v>16.709</v>
      </c>
      <c r="K128" s="1"/>
      <c r="L128" s="55">
        <v>0</v>
      </c>
      <c r="M128" s="51">
        <v>21.693000000000001</v>
      </c>
      <c r="N128" s="51">
        <v>38.401000000000003</v>
      </c>
      <c r="O128" s="51">
        <v>29.588999999999999</v>
      </c>
      <c r="P128" s="51">
        <v>74.361000000000004</v>
      </c>
      <c r="Q128" s="53">
        <v>8.3239999999999998</v>
      </c>
      <c r="R128" s="21">
        <f t="shared" si="29"/>
        <v>172.36800000000002</v>
      </c>
    </row>
    <row r="129" spans="1:18" ht="15" customHeight="1" x14ac:dyDescent="0.25">
      <c r="A129" s="27"/>
      <c r="B129" s="27"/>
      <c r="C129" s="18" t="s">
        <v>23</v>
      </c>
      <c r="D129" s="20">
        <f>SUM(D119:D128)</f>
        <v>3935.8669999999997</v>
      </c>
      <c r="E129" s="40">
        <f>SUM(E119:E128)</f>
        <v>0</v>
      </c>
      <c r="F129" s="38">
        <f t="shared" ref="F129:J129" si="30">SUM(F119:F128)</f>
        <v>252.21899999999999</v>
      </c>
      <c r="G129" s="38">
        <f t="shared" si="30"/>
        <v>612.63100000000009</v>
      </c>
      <c r="H129" s="38">
        <f t="shared" si="30"/>
        <v>1162.124</v>
      </c>
      <c r="I129" s="38">
        <f t="shared" si="30"/>
        <v>1655.4970000000001</v>
      </c>
      <c r="J129" s="39">
        <f t="shared" si="30"/>
        <v>253.39600000000002</v>
      </c>
      <c r="K129" s="41"/>
      <c r="L129" s="40">
        <f>SUM(L119:L128)</f>
        <v>0</v>
      </c>
      <c r="M129" s="42">
        <f t="shared" ref="M129:Q129" si="31">SUM(M119:M128)</f>
        <v>71.323999999999998</v>
      </c>
      <c r="N129" s="42">
        <f t="shared" si="31"/>
        <v>244.04500000000002</v>
      </c>
      <c r="O129" s="42">
        <f t="shared" si="31"/>
        <v>573.20000000000005</v>
      </c>
      <c r="P129" s="42">
        <f t="shared" si="31"/>
        <v>827.63199999999995</v>
      </c>
      <c r="Q129" s="56">
        <f t="shared" si="31"/>
        <v>126.95400000000001</v>
      </c>
      <c r="R129" s="22">
        <f>SUM(R119:R128)</f>
        <v>1843.155</v>
      </c>
    </row>
    <row r="130" spans="1:18" ht="15" customHeight="1" x14ac:dyDescent="0.25">
      <c r="A130" s="27"/>
      <c r="B130" s="27"/>
      <c r="C130" s="2"/>
      <c r="D130" s="19"/>
      <c r="E130" s="31"/>
      <c r="F130" s="1"/>
      <c r="G130" s="1"/>
      <c r="H130" s="1"/>
      <c r="I130" s="1"/>
      <c r="J130" s="30"/>
      <c r="K130" s="1"/>
      <c r="L130" s="31"/>
      <c r="M130" s="1"/>
      <c r="N130" s="1"/>
      <c r="O130" s="1"/>
      <c r="P130" s="1"/>
      <c r="Q130" s="57"/>
      <c r="R130" s="21"/>
    </row>
    <row r="131" spans="1:18" ht="15" customHeight="1" x14ac:dyDescent="0.25">
      <c r="A131" s="27">
        <v>11</v>
      </c>
      <c r="B131" s="27">
        <v>7</v>
      </c>
      <c r="C131" s="2" t="s">
        <v>27</v>
      </c>
      <c r="D131" s="19">
        <f t="shared" si="28"/>
        <v>513.27600000000007</v>
      </c>
      <c r="E131" s="55">
        <v>0</v>
      </c>
      <c r="F131" s="51">
        <v>0</v>
      </c>
      <c r="G131" s="51">
        <v>119.155</v>
      </c>
      <c r="H131" s="51">
        <v>174.411</v>
      </c>
      <c r="I131" s="51">
        <v>198.2</v>
      </c>
      <c r="J131" s="53">
        <v>21.51</v>
      </c>
      <c r="K131" s="1"/>
      <c r="L131" s="55">
        <v>0</v>
      </c>
      <c r="M131" s="51">
        <v>0</v>
      </c>
      <c r="N131" s="51">
        <v>34.530999999999999</v>
      </c>
      <c r="O131" s="51">
        <v>84.15</v>
      </c>
      <c r="P131" s="51">
        <v>99.091999999999999</v>
      </c>
      <c r="Q131" s="53">
        <v>10.555</v>
      </c>
      <c r="R131" s="21">
        <f t="shared" si="29"/>
        <v>228.32800000000003</v>
      </c>
    </row>
    <row r="132" spans="1:18" ht="15" customHeight="1" x14ac:dyDescent="0.25">
      <c r="A132" s="27">
        <v>11</v>
      </c>
      <c r="B132" s="27">
        <v>26</v>
      </c>
      <c r="C132" s="2" t="s">
        <v>28</v>
      </c>
      <c r="D132" s="19">
        <f t="shared" si="28"/>
        <v>539.33799999999997</v>
      </c>
      <c r="E132" s="55">
        <v>0</v>
      </c>
      <c r="F132" s="51">
        <v>59.908000000000001</v>
      </c>
      <c r="G132" s="51">
        <v>37.786000000000001</v>
      </c>
      <c r="H132" s="51">
        <v>185.40700000000001</v>
      </c>
      <c r="I132" s="51">
        <v>225.858</v>
      </c>
      <c r="J132" s="53">
        <v>30.379000000000001</v>
      </c>
      <c r="K132" s="1"/>
      <c r="L132" s="55">
        <v>0</v>
      </c>
      <c r="M132" s="51">
        <v>25.335999999999999</v>
      </c>
      <c r="N132" s="51">
        <v>16.096</v>
      </c>
      <c r="O132" s="51">
        <v>92.465999999999994</v>
      </c>
      <c r="P132" s="51">
        <v>112.79900000000001</v>
      </c>
      <c r="Q132" s="53">
        <v>14.327</v>
      </c>
      <c r="R132" s="21">
        <f t="shared" si="29"/>
        <v>261.024</v>
      </c>
    </row>
    <row r="133" spans="1:18" ht="15" customHeight="1" x14ac:dyDescent="0.25">
      <c r="A133" s="27">
        <v>11</v>
      </c>
      <c r="B133" s="27">
        <v>48</v>
      </c>
      <c r="C133" s="2" t="s">
        <v>29</v>
      </c>
      <c r="D133" s="19">
        <f t="shared" si="28"/>
        <v>658.88900000000001</v>
      </c>
      <c r="E133" s="55">
        <v>0</v>
      </c>
      <c r="F133" s="51">
        <v>0</v>
      </c>
      <c r="G133" s="51">
        <v>181.38300000000001</v>
      </c>
      <c r="H133" s="51">
        <v>119.913</v>
      </c>
      <c r="I133" s="51">
        <v>314.73099999999999</v>
      </c>
      <c r="J133" s="53">
        <v>42.862000000000002</v>
      </c>
      <c r="K133" s="1"/>
      <c r="L133" s="55">
        <v>0</v>
      </c>
      <c r="M133" s="51">
        <v>0</v>
      </c>
      <c r="N133" s="51">
        <v>77.078999999999994</v>
      </c>
      <c r="O133" s="51">
        <v>59.816000000000003</v>
      </c>
      <c r="P133" s="51">
        <v>157.673</v>
      </c>
      <c r="Q133" s="53">
        <v>21.431000000000001</v>
      </c>
      <c r="R133" s="21">
        <f t="shared" si="29"/>
        <v>315.99899999999997</v>
      </c>
    </row>
    <row r="134" spans="1:18" ht="15" customHeight="1" x14ac:dyDescent="0.25">
      <c r="A134" s="27">
        <v>11</v>
      </c>
      <c r="B134" s="27">
        <v>55</v>
      </c>
      <c r="C134" s="2" t="s">
        <v>30</v>
      </c>
      <c r="D134" s="19">
        <f t="shared" si="28"/>
        <v>421.178</v>
      </c>
      <c r="E134" s="55">
        <v>0</v>
      </c>
      <c r="F134" s="51">
        <v>0</v>
      </c>
      <c r="G134" s="51">
        <v>97.048000000000002</v>
      </c>
      <c r="H134" s="51">
        <v>97.057000000000002</v>
      </c>
      <c r="I134" s="51">
        <v>225.39599999999999</v>
      </c>
      <c r="J134" s="53">
        <v>1.677</v>
      </c>
      <c r="K134" s="1"/>
      <c r="L134" s="55">
        <v>0</v>
      </c>
      <c r="M134" s="51">
        <v>0</v>
      </c>
      <c r="N134" s="51">
        <v>44.945</v>
      </c>
      <c r="O134" s="51">
        <v>48.475000000000001</v>
      </c>
      <c r="P134" s="51">
        <v>112.69799999999999</v>
      </c>
      <c r="Q134" s="53">
        <v>0.81399999999999995</v>
      </c>
      <c r="R134" s="21">
        <f t="shared" si="29"/>
        <v>206.93199999999999</v>
      </c>
    </row>
    <row r="135" spans="1:18" ht="15" customHeight="1" x14ac:dyDescent="0.25">
      <c r="A135" s="27">
        <v>11</v>
      </c>
      <c r="B135" s="27">
        <v>61</v>
      </c>
      <c r="C135" s="2" t="s">
        <v>31</v>
      </c>
      <c r="D135" s="19">
        <f t="shared" si="28"/>
        <v>520.49700000000007</v>
      </c>
      <c r="E135" s="55">
        <v>0</v>
      </c>
      <c r="F135" s="51">
        <v>0</v>
      </c>
      <c r="G135" s="51">
        <v>126.774</v>
      </c>
      <c r="H135" s="51">
        <v>109.651</v>
      </c>
      <c r="I135" s="51">
        <v>257.09100000000001</v>
      </c>
      <c r="J135" s="53">
        <v>26.981000000000002</v>
      </c>
      <c r="K135" s="1"/>
      <c r="L135" s="55">
        <v>0</v>
      </c>
      <c r="M135" s="51">
        <v>0</v>
      </c>
      <c r="N135" s="51">
        <v>31.420999999999999</v>
      </c>
      <c r="O135" s="51">
        <v>54.801000000000002</v>
      </c>
      <c r="P135" s="51">
        <v>128.47999999999999</v>
      </c>
      <c r="Q135" s="53">
        <v>13.35</v>
      </c>
      <c r="R135" s="21">
        <f t="shared" si="29"/>
        <v>228.05199999999999</v>
      </c>
    </row>
    <row r="136" spans="1:18" ht="15" customHeight="1" x14ac:dyDescent="0.25">
      <c r="A136" s="27">
        <v>11</v>
      </c>
      <c r="B136" s="27">
        <v>63</v>
      </c>
      <c r="C136" s="2" t="s">
        <v>32</v>
      </c>
      <c r="D136" s="19">
        <f t="shared" si="28"/>
        <v>865.21799999999996</v>
      </c>
      <c r="E136" s="55">
        <v>141.84100000000001</v>
      </c>
      <c r="F136" s="51">
        <v>28.026</v>
      </c>
      <c r="G136" s="51">
        <v>96.200999999999993</v>
      </c>
      <c r="H136" s="51">
        <v>236.821</v>
      </c>
      <c r="I136" s="51">
        <v>315.30599999999998</v>
      </c>
      <c r="J136" s="53">
        <v>47.023000000000003</v>
      </c>
      <c r="K136" s="1"/>
      <c r="L136" s="55">
        <v>22.824000000000002</v>
      </c>
      <c r="M136" s="51">
        <v>10.593</v>
      </c>
      <c r="N136" s="51">
        <v>27.65</v>
      </c>
      <c r="O136" s="51">
        <v>109.785</v>
      </c>
      <c r="P136" s="51">
        <v>157.304</v>
      </c>
      <c r="Q136" s="53">
        <v>23.562999999999999</v>
      </c>
      <c r="R136" s="21">
        <f t="shared" si="29"/>
        <v>351.71899999999999</v>
      </c>
    </row>
    <row r="137" spans="1:18" ht="15" customHeight="1" x14ac:dyDescent="0.25">
      <c r="A137" s="27">
        <v>11</v>
      </c>
      <c r="B137" s="27">
        <v>66</v>
      </c>
      <c r="C137" s="2" t="s">
        <v>33</v>
      </c>
      <c r="D137" s="19">
        <f t="shared" si="28"/>
        <v>397.10599999999994</v>
      </c>
      <c r="E137" s="55">
        <v>0</v>
      </c>
      <c r="F137" s="51">
        <v>37.122999999999998</v>
      </c>
      <c r="G137" s="51">
        <v>55.936999999999998</v>
      </c>
      <c r="H137" s="51">
        <v>86.040999999999997</v>
      </c>
      <c r="I137" s="51">
        <v>201.29499999999999</v>
      </c>
      <c r="J137" s="53">
        <v>16.71</v>
      </c>
      <c r="K137" s="1"/>
      <c r="L137" s="55">
        <v>0</v>
      </c>
      <c r="M137" s="51">
        <v>15.097</v>
      </c>
      <c r="N137" s="51">
        <v>26.036999999999999</v>
      </c>
      <c r="O137" s="51">
        <v>43.006999999999998</v>
      </c>
      <c r="P137" s="51">
        <v>100.718</v>
      </c>
      <c r="Q137" s="53">
        <v>8.5719999999999992</v>
      </c>
      <c r="R137" s="21">
        <f t="shared" si="29"/>
        <v>193.43099999999998</v>
      </c>
    </row>
    <row r="138" spans="1:18" ht="15" customHeight="1" x14ac:dyDescent="0.25">
      <c r="A138" s="27">
        <v>11</v>
      </c>
      <c r="B138" s="27">
        <v>118</v>
      </c>
      <c r="C138" s="2" t="s">
        <v>34</v>
      </c>
      <c r="D138" s="19">
        <f t="shared" si="28"/>
        <v>636.53300000000002</v>
      </c>
      <c r="E138" s="55">
        <v>112.968</v>
      </c>
      <c r="F138" s="51">
        <v>0</v>
      </c>
      <c r="G138" s="51">
        <v>99.459000000000003</v>
      </c>
      <c r="H138" s="51">
        <v>159.559</v>
      </c>
      <c r="I138" s="51">
        <v>192.702</v>
      </c>
      <c r="J138" s="53">
        <v>71.844999999999999</v>
      </c>
      <c r="K138" s="1"/>
      <c r="L138" s="55">
        <v>27.943000000000001</v>
      </c>
      <c r="M138" s="51">
        <v>0</v>
      </c>
      <c r="N138" s="51">
        <v>45.262</v>
      </c>
      <c r="O138" s="51">
        <v>75.989999999999995</v>
      </c>
      <c r="P138" s="51">
        <v>96.350999999999999</v>
      </c>
      <c r="Q138" s="53">
        <v>36.128999999999998</v>
      </c>
      <c r="R138" s="21">
        <f t="shared" si="29"/>
        <v>281.67500000000001</v>
      </c>
    </row>
    <row r="139" spans="1:18" ht="15" customHeight="1" x14ac:dyDescent="0.25">
      <c r="A139" s="27"/>
      <c r="B139" s="27"/>
      <c r="C139" s="18" t="s">
        <v>24</v>
      </c>
      <c r="D139" s="20">
        <f>SUM(D131:D138)</f>
        <v>4552.0349999999999</v>
      </c>
      <c r="E139" s="40">
        <f>SUM(E131:E138)</f>
        <v>254.80900000000003</v>
      </c>
      <c r="F139" s="38">
        <f t="shared" ref="F139:J139" si="32">SUM(F131:F138)</f>
        <v>125.05699999999999</v>
      </c>
      <c r="G139" s="38">
        <f t="shared" si="32"/>
        <v>813.74299999999994</v>
      </c>
      <c r="H139" s="38">
        <f t="shared" si="32"/>
        <v>1168.8599999999999</v>
      </c>
      <c r="I139" s="38">
        <f t="shared" si="32"/>
        <v>1930.579</v>
      </c>
      <c r="J139" s="39">
        <f t="shared" si="32"/>
        <v>258.98700000000002</v>
      </c>
      <c r="K139" s="41"/>
      <c r="L139" s="40">
        <f>SUM(L131:L138)</f>
        <v>50.767000000000003</v>
      </c>
      <c r="M139" s="42">
        <f t="shared" ref="M139:Q139" si="33">SUM(M131:M138)</f>
        <v>51.026000000000003</v>
      </c>
      <c r="N139" s="42">
        <f t="shared" si="33"/>
        <v>303.02099999999996</v>
      </c>
      <c r="O139" s="42">
        <f t="shared" si="33"/>
        <v>568.4899999999999</v>
      </c>
      <c r="P139" s="42">
        <f t="shared" si="33"/>
        <v>965.1149999999999</v>
      </c>
      <c r="Q139" s="56">
        <f t="shared" si="33"/>
        <v>128.74100000000001</v>
      </c>
      <c r="R139" s="22">
        <f>SUM(R131:R138)</f>
        <v>2067.1600000000003</v>
      </c>
    </row>
    <row r="140" spans="1:18" ht="15" customHeight="1" x14ac:dyDescent="0.25">
      <c r="A140" s="27"/>
      <c r="B140" s="27"/>
      <c r="C140" s="2"/>
      <c r="D140" s="19"/>
      <c r="E140" s="31"/>
      <c r="F140" s="1"/>
      <c r="G140" s="1"/>
      <c r="H140" s="1"/>
      <c r="I140" s="1"/>
      <c r="J140" s="30"/>
      <c r="K140" s="1"/>
      <c r="L140" s="31"/>
      <c r="M140" s="1"/>
      <c r="N140" s="1"/>
      <c r="O140" s="1"/>
      <c r="P140" s="1"/>
      <c r="Q140" s="57"/>
      <c r="R140" s="21"/>
    </row>
    <row r="141" spans="1:18" ht="15" customHeight="1" x14ac:dyDescent="0.25">
      <c r="A141" s="27">
        <v>12</v>
      </c>
      <c r="B141" s="27">
        <v>36</v>
      </c>
      <c r="C141" s="2" t="s">
        <v>35</v>
      </c>
      <c r="D141" s="19">
        <f t="shared" si="28"/>
        <v>753.62900000000013</v>
      </c>
      <c r="E141" s="55">
        <v>0</v>
      </c>
      <c r="F141" s="51">
        <v>0</v>
      </c>
      <c r="G141" s="51">
        <v>204.88300000000001</v>
      </c>
      <c r="H141" s="51">
        <v>269.61500000000001</v>
      </c>
      <c r="I141" s="51">
        <v>257.95800000000003</v>
      </c>
      <c r="J141" s="53">
        <v>21.172999999999998</v>
      </c>
      <c r="K141" s="1"/>
      <c r="L141" s="55">
        <v>0</v>
      </c>
      <c r="M141" s="51">
        <v>0</v>
      </c>
      <c r="N141" s="51">
        <v>53.523000000000003</v>
      </c>
      <c r="O141" s="51">
        <v>128.25</v>
      </c>
      <c r="P141" s="51">
        <v>129.93299999999999</v>
      </c>
      <c r="Q141" s="53">
        <v>10.667999999999999</v>
      </c>
      <c r="R141" s="21">
        <f t="shared" si="29"/>
        <v>322.37400000000002</v>
      </c>
    </row>
    <row r="142" spans="1:18" ht="15" customHeight="1" x14ac:dyDescent="0.25">
      <c r="A142" s="27">
        <v>12</v>
      </c>
      <c r="B142" s="27">
        <v>58</v>
      </c>
      <c r="C142" s="2" t="s">
        <v>36</v>
      </c>
      <c r="D142" s="19">
        <f t="shared" si="28"/>
        <v>513.60500000000002</v>
      </c>
      <c r="E142" s="55">
        <v>0</v>
      </c>
      <c r="F142" s="51">
        <v>0</v>
      </c>
      <c r="G142" s="51">
        <v>109.839</v>
      </c>
      <c r="H142" s="51">
        <v>190.77500000000001</v>
      </c>
      <c r="I142" s="51">
        <v>158.04599999999999</v>
      </c>
      <c r="J142" s="53">
        <v>54.945</v>
      </c>
      <c r="K142" s="1"/>
      <c r="L142" s="55">
        <v>0</v>
      </c>
      <c r="M142" s="51">
        <v>0</v>
      </c>
      <c r="N142" s="51">
        <v>29.315000000000001</v>
      </c>
      <c r="O142" s="51">
        <v>90.700999999999993</v>
      </c>
      <c r="P142" s="51">
        <v>79.022999999999996</v>
      </c>
      <c r="Q142" s="53">
        <v>27.571000000000002</v>
      </c>
      <c r="R142" s="21">
        <f t="shared" si="29"/>
        <v>226.60999999999999</v>
      </c>
    </row>
    <row r="143" spans="1:18" ht="15" customHeight="1" x14ac:dyDescent="0.25">
      <c r="A143" s="27">
        <v>12</v>
      </c>
      <c r="B143" s="27">
        <v>60</v>
      </c>
      <c r="C143" s="2" t="s">
        <v>37</v>
      </c>
      <c r="D143" s="19">
        <f t="shared" si="28"/>
        <v>471.767</v>
      </c>
      <c r="E143" s="55">
        <v>0</v>
      </c>
      <c r="F143" s="51">
        <v>0</v>
      </c>
      <c r="G143" s="51">
        <v>132.47499999999999</v>
      </c>
      <c r="H143" s="51">
        <v>139.33799999999999</v>
      </c>
      <c r="I143" s="51">
        <v>199.95400000000001</v>
      </c>
      <c r="J143" s="53">
        <v>0</v>
      </c>
      <c r="K143" s="1"/>
      <c r="L143" s="55">
        <v>0</v>
      </c>
      <c r="M143" s="51">
        <v>0</v>
      </c>
      <c r="N143" s="51">
        <v>41.89</v>
      </c>
      <c r="O143" s="51">
        <v>69.540999999999997</v>
      </c>
      <c r="P143" s="51">
        <v>99.962999999999994</v>
      </c>
      <c r="Q143" s="53">
        <v>0</v>
      </c>
      <c r="R143" s="21">
        <f t="shared" si="29"/>
        <v>211.39400000000001</v>
      </c>
    </row>
    <row r="144" spans="1:18" ht="15" customHeight="1" x14ac:dyDescent="0.25">
      <c r="A144" s="27">
        <v>12</v>
      </c>
      <c r="B144" s="27">
        <v>64</v>
      </c>
      <c r="C144" s="2" t="s">
        <v>38</v>
      </c>
      <c r="D144" s="19">
        <f t="shared" si="28"/>
        <v>559.32899999999995</v>
      </c>
      <c r="E144" s="55">
        <v>0</v>
      </c>
      <c r="F144" s="51">
        <v>0</v>
      </c>
      <c r="G144" s="51">
        <v>142.845</v>
      </c>
      <c r="H144" s="51">
        <v>211.67</v>
      </c>
      <c r="I144" s="51">
        <v>189.03399999999999</v>
      </c>
      <c r="J144" s="53">
        <v>15.78</v>
      </c>
      <c r="K144" s="1"/>
      <c r="L144" s="55">
        <v>0</v>
      </c>
      <c r="M144" s="51">
        <v>0</v>
      </c>
      <c r="N144" s="51">
        <v>34.274000000000001</v>
      </c>
      <c r="O144" s="51">
        <v>104.042</v>
      </c>
      <c r="P144" s="51">
        <v>94.516999999999996</v>
      </c>
      <c r="Q144" s="53">
        <v>7.8730000000000002</v>
      </c>
      <c r="R144" s="21">
        <f t="shared" si="29"/>
        <v>240.70599999999999</v>
      </c>
    </row>
    <row r="145" spans="1:18" ht="15" customHeight="1" x14ac:dyDescent="0.25">
      <c r="A145" s="27">
        <v>12</v>
      </c>
      <c r="B145" s="27">
        <v>67</v>
      </c>
      <c r="C145" s="2" t="s">
        <v>39</v>
      </c>
      <c r="D145" s="19">
        <f t="shared" si="28"/>
        <v>550.87600000000009</v>
      </c>
      <c r="E145" s="55">
        <v>0</v>
      </c>
      <c r="F145" s="51">
        <v>0</v>
      </c>
      <c r="G145" s="51">
        <v>130.58099999999999</v>
      </c>
      <c r="H145" s="51">
        <v>242.947</v>
      </c>
      <c r="I145" s="51">
        <v>164.38200000000001</v>
      </c>
      <c r="J145" s="53">
        <v>12.965999999999999</v>
      </c>
      <c r="K145" s="1"/>
      <c r="L145" s="55">
        <v>0</v>
      </c>
      <c r="M145" s="51">
        <v>0</v>
      </c>
      <c r="N145" s="51">
        <v>45.343000000000004</v>
      </c>
      <c r="O145" s="51">
        <v>121.087</v>
      </c>
      <c r="P145" s="51">
        <v>82.337999999999994</v>
      </c>
      <c r="Q145" s="53">
        <v>6.5629999999999997</v>
      </c>
      <c r="R145" s="21">
        <f t="shared" si="29"/>
        <v>255.33099999999999</v>
      </c>
    </row>
    <row r="146" spans="1:18" ht="15" customHeight="1" x14ac:dyDescent="0.25">
      <c r="A146" s="27">
        <v>12</v>
      </c>
      <c r="B146" s="27">
        <v>80</v>
      </c>
      <c r="C146" s="2" t="s">
        <v>44</v>
      </c>
      <c r="D146" s="19">
        <f t="shared" si="28"/>
        <v>319.17700000000002</v>
      </c>
      <c r="E146" s="55">
        <v>0</v>
      </c>
      <c r="F146" s="51">
        <v>0</v>
      </c>
      <c r="G146" s="51">
        <v>95.757000000000005</v>
      </c>
      <c r="H146" s="51">
        <v>104.029</v>
      </c>
      <c r="I146" s="51">
        <v>119.39100000000001</v>
      </c>
      <c r="J146" s="53">
        <v>0</v>
      </c>
      <c r="K146" s="1"/>
      <c r="L146" s="55">
        <v>0</v>
      </c>
      <c r="M146" s="51">
        <v>0</v>
      </c>
      <c r="N146" s="51">
        <v>27.562000000000001</v>
      </c>
      <c r="O146" s="51">
        <v>51.972000000000001</v>
      </c>
      <c r="P146" s="51">
        <v>59.76</v>
      </c>
      <c r="Q146" s="53">
        <v>0</v>
      </c>
      <c r="R146" s="21">
        <f t="shared" si="29"/>
        <v>139.29400000000001</v>
      </c>
    </row>
    <row r="147" spans="1:18" ht="15" customHeight="1" x14ac:dyDescent="0.25">
      <c r="A147" s="27">
        <v>12</v>
      </c>
      <c r="B147" s="27">
        <v>98</v>
      </c>
      <c r="C147" s="2" t="s">
        <v>40</v>
      </c>
      <c r="D147" s="19">
        <f t="shared" si="28"/>
        <v>1183.5050000000001</v>
      </c>
      <c r="E147" s="55">
        <v>0</v>
      </c>
      <c r="F147" s="51">
        <v>0</v>
      </c>
      <c r="G147" s="51">
        <v>317.88299999999998</v>
      </c>
      <c r="H147" s="51">
        <v>525.99</v>
      </c>
      <c r="I147" s="51">
        <v>324.08100000000002</v>
      </c>
      <c r="J147" s="53">
        <v>15.551</v>
      </c>
      <c r="K147" s="1"/>
      <c r="L147" s="55">
        <v>0</v>
      </c>
      <c r="M147" s="51">
        <v>0</v>
      </c>
      <c r="N147" s="51">
        <v>83.93</v>
      </c>
      <c r="O147" s="51">
        <v>244.435</v>
      </c>
      <c r="P147" s="51">
        <v>162.07900000000001</v>
      </c>
      <c r="Q147" s="53">
        <v>7.73</v>
      </c>
      <c r="R147" s="21">
        <f t="shared" si="29"/>
        <v>498.17400000000004</v>
      </c>
    </row>
    <row r="148" spans="1:18" ht="15" customHeight="1" x14ac:dyDescent="0.25">
      <c r="A148" s="27"/>
      <c r="B148" s="27"/>
      <c r="C148" s="18" t="s">
        <v>25</v>
      </c>
      <c r="D148" s="23">
        <f>SUM(D141:D147)</f>
        <v>4351.8880000000008</v>
      </c>
      <c r="E148" s="43">
        <f>SUM(E141:E147)</f>
        <v>0</v>
      </c>
      <c r="F148" s="44">
        <f t="shared" ref="F148:J148" si="34">SUM(F141:F147)</f>
        <v>0</v>
      </c>
      <c r="G148" s="44">
        <f t="shared" si="34"/>
        <v>1134.2630000000001</v>
      </c>
      <c r="H148" s="44">
        <f t="shared" si="34"/>
        <v>1684.3639999999998</v>
      </c>
      <c r="I148" s="44">
        <f t="shared" si="34"/>
        <v>1412.846</v>
      </c>
      <c r="J148" s="45">
        <f t="shared" si="34"/>
        <v>120.41499999999999</v>
      </c>
      <c r="K148" s="41"/>
      <c r="L148" s="43">
        <f>SUM(L141:L147)</f>
        <v>0</v>
      </c>
      <c r="M148" s="44">
        <f t="shared" ref="M148:Q148" si="35">SUM(M141:M147)</f>
        <v>0</v>
      </c>
      <c r="N148" s="44">
        <f t="shared" si="35"/>
        <v>315.83700000000005</v>
      </c>
      <c r="O148" s="44">
        <f t="shared" si="35"/>
        <v>810.02800000000002</v>
      </c>
      <c r="P148" s="44">
        <f t="shared" si="35"/>
        <v>707.61300000000006</v>
      </c>
      <c r="Q148" s="45">
        <f t="shared" si="35"/>
        <v>60.405000000000001</v>
      </c>
      <c r="R148" s="23">
        <f>SUM(R141:R147)</f>
        <v>1893.883</v>
      </c>
    </row>
    <row r="149" spans="1:18" ht="15" customHeight="1" x14ac:dyDescent="0.25">
      <c r="A149" s="27"/>
      <c r="B149" s="27"/>
      <c r="C149" s="1"/>
      <c r="D149" s="1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1"/>
    </row>
    <row r="150" spans="1:18" ht="15" customHeight="1" x14ac:dyDescent="0.25">
      <c r="A150" s="27"/>
      <c r="B150" s="27"/>
      <c r="C150" s="33" t="s">
        <v>26</v>
      </c>
      <c r="D150" s="34">
        <f t="shared" ref="D150:J150" si="36">D18+D31+D43+D56+D66+D79+D93+D105+D117+D129+D139+D148</f>
        <v>64220.494999999988</v>
      </c>
      <c r="E150" s="35">
        <f t="shared" si="36"/>
        <v>4702.0610000000006</v>
      </c>
      <c r="F150" s="35">
        <f t="shared" si="36"/>
        <v>1780.3210000000001</v>
      </c>
      <c r="G150" s="35">
        <f t="shared" si="36"/>
        <v>11939.9</v>
      </c>
      <c r="H150" s="35">
        <f t="shared" si="36"/>
        <v>17120.514999999999</v>
      </c>
      <c r="I150" s="35">
        <f t="shared" si="36"/>
        <v>25241.350000000002</v>
      </c>
      <c r="J150" s="35">
        <f t="shared" si="36"/>
        <v>3436.3480000000004</v>
      </c>
      <c r="K150" s="36"/>
      <c r="L150" s="37">
        <f t="shared" ref="L150:R150" si="37">L18+L31+L43+L56+L66+L79+L93+L105+L117+L129+L139+L148</f>
        <v>943.64400000000012</v>
      </c>
      <c r="M150" s="37">
        <f t="shared" si="37"/>
        <v>473.30400000000003</v>
      </c>
      <c r="N150" s="37">
        <f t="shared" si="37"/>
        <v>3908.7599999999998</v>
      </c>
      <c r="O150" s="37">
        <f t="shared" si="37"/>
        <v>8068.1570000000011</v>
      </c>
      <c r="P150" s="37">
        <f t="shared" si="37"/>
        <v>12606.957999999997</v>
      </c>
      <c r="Q150" s="37">
        <f t="shared" si="37"/>
        <v>1707.8360000000002</v>
      </c>
      <c r="R150" s="34">
        <f t="shared" si="37"/>
        <v>27708.659000000003</v>
      </c>
    </row>
    <row r="151" spans="1:18" ht="12" customHeight="1" x14ac:dyDescent="0.2"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/>
    </row>
    <row r="152" spans="1:18" ht="12" customHeight="1" x14ac:dyDescent="0.2"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/>
    </row>
    <row r="153" spans="1:18" ht="12" customHeight="1" x14ac:dyDescent="0.2"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/>
    </row>
    <row r="154" spans="1:18" ht="12" customHeight="1" x14ac:dyDescent="0.2"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/>
    </row>
    <row r="155" spans="1:18" ht="12" customHeight="1" x14ac:dyDescent="0.2"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/>
    </row>
    <row r="156" spans="1:18" ht="12" customHeight="1" x14ac:dyDescent="0.2"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/>
    </row>
    <row r="157" spans="1:18" ht="12" customHeight="1" x14ac:dyDescent="0.2"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/>
    </row>
    <row r="158" spans="1:18" x14ac:dyDescent="0.2"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/>
    </row>
    <row r="159" spans="1:18" x14ac:dyDescent="0.2">
      <c r="C159" s="4"/>
      <c r="R159"/>
    </row>
    <row r="160" spans="1:18" x14ac:dyDescent="0.2">
      <c r="D160" s="10"/>
      <c r="E160"/>
      <c r="F160"/>
      <c r="I160"/>
      <c r="J160"/>
      <c r="K160"/>
      <c r="L160"/>
      <c r="M160"/>
      <c r="N160"/>
      <c r="R160"/>
    </row>
    <row r="161" spans="1:18" x14ac:dyDescent="0.2">
      <c r="C161" s="4"/>
      <c r="D161" s="10"/>
      <c r="E161"/>
      <c r="F161"/>
      <c r="L161"/>
      <c r="M161"/>
      <c r="N161"/>
      <c r="R161"/>
    </row>
    <row r="162" spans="1:18" x14ac:dyDescent="0.2">
      <c r="D162" s="10"/>
      <c r="E162"/>
      <c r="F162"/>
      <c r="L162"/>
      <c r="M162"/>
      <c r="N162"/>
      <c r="R162"/>
    </row>
    <row r="163" spans="1:18" x14ac:dyDescent="0.2">
      <c r="D163" s="10"/>
      <c r="E163"/>
      <c r="F163"/>
      <c r="L163"/>
      <c r="M163"/>
      <c r="N163"/>
      <c r="R163"/>
    </row>
    <row r="164" spans="1:18" x14ac:dyDescent="0.2">
      <c r="D164" s="10"/>
      <c r="E164"/>
      <c r="F164"/>
      <c r="L164"/>
      <c r="M164"/>
      <c r="N164"/>
      <c r="R164"/>
    </row>
    <row r="165" spans="1:18" x14ac:dyDescent="0.2">
      <c r="D165" s="10"/>
      <c r="E165"/>
      <c r="F165"/>
      <c r="L165"/>
      <c r="M165"/>
      <c r="N165"/>
    </row>
    <row r="166" spans="1:18" x14ac:dyDescent="0.2">
      <c r="D166" s="10"/>
      <c r="E166" s="6"/>
      <c r="F166"/>
      <c r="L166"/>
      <c r="M166" s="6"/>
      <c r="N166"/>
    </row>
    <row r="167" spans="1:18" x14ac:dyDescent="0.2">
      <c r="D167" s="10"/>
      <c r="E167"/>
      <c r="F167"/>
      <c r="L167"/>
      <c r="M167"/>
      <c r="N167"/>
    </row>
    <row r="169" spans="1:18" s="5" customFormat="1" x14ac:dyDescent="0.2">
      <c r="A169" s="28"/>
      <c r="B169" s="28"/>
      <c r="D169" s="11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11"/>
    </row>
  </sheetData>
  <sortState xmlns:xlrd2="http://schemas.microsoft.com/office/spreadsheetml/2017/richdata2" ref="A1:AI153">
    <sortCondition ref="A1:A153"/>
  </sortState>
  <mergeCells count="3">
    <mergeCell ref="L4:Q4"/>
    <mergeCell ref="E4:J4"/>
    <mergeCell ref="A1:R1"/>
  </mergeCells>
  <phoneticPr fontId="12" type="noConversion"/>
  <pageMargins left="0.5" right="0.5" top="0.6" bottom="0.25" header="0.22" footer="0"/>
  <pageSetup paperSize="5" pageOrder="overThenDown" orientation="landscape" r:id="rId1"/>
  <headerFooter alignWithMargins="0">
    <oddHeader>Page &amp;P&amp;R&amp;F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A9477B1EAFA4D83B3DB2E29B543D3" ma:contentTypeVersion="4" ma:contentTypeDescription="Create a new document." ma:contentTypeScope="" ma:versionID="ab5dcfd92a9f80f8434de1f369a703c8">
  <xsd:schema xmlns:xsd="http://www.w3.org/2001/XMLSchema" xmlns:xs="http://www.w3.org/2001/XMLSchema" xmlns:p="http://schemas.microsoft.com/office/2006/metadata/properties" xmlns:ns1="http://schemas.microsoft.com/sharepoint/v3" xmlns:ns3="9c16dc54-5a24-4afd-a61c-664ec7eab416" targetNamespace="http://schemas.microsoft.com/office/2006/metadata/properties" ma:root="true" ma:fieldsID="9bec7aaf70063ea9faaaf00d9715fdd2" ns1:_="" ns3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 ma:index="6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40214E-FF22-4629-A30A-7C1F81C58E6F}">
  <ds:schemaRefs>
    <ds:schemaRef ds:uri="http://schemas.microsoft.com/sharepoint/v3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32DB15B-9A29-46A1-83F5-FA166D945043}"/>
</file>

<file path=customXml/itemProps3.xml><?xml version="1.0" encoding="utf-8"?>
<ds:datastoreItem xmlns:ds="http://schemas.openxmlformats.org/officeDocument/2006/customXml" ds:itemID="{AE52CA29-FA27-4115-B720-8BE2D20A8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;#BLANK;#</dc:subject>
  <dc:creator>Enter your name here</dc:creator>
  <cp:lastModifiedBy>Sanford, Gretchen H (KYTC)</cp:lastModifiedBy>
  <cp:lastPrinted>2011-07-15T21:59:47Z</cp:lastPrinted>
  <dcterms:created xsi:type="dcterms:W3CDTF">2000-09-06T17:52:56Z</dcterms:created>
  <dcterms:modified xsi:type="dcterms:W3CDTF">2024-01-04T13:34:42Z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0x0101007A5A9477B1EAFA4D83B3DB2E29B543D3</vt:lpwstr>
  </property>
</Properties>
</file>