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:\DataMan\HPMS\2025\Website\"/>
    </mc:Choice>
  </mc:AlternateContent>
  <xr:revisionPtr revIDLastSave="0" documentId="13_ncr:1_{8FE8A9AF-FC28-43EA-8CC9-7BD78AAE4E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6" r:id="rId1"/>
  </sheets>
  <definedNames>
    <definedName name="_xlnm._FilterDatabase" localSheetId="0" hidden="1">'2025'!$A$1:$AH$130</definedName>
    <definedName name="_xlnm.Print_Titles" localSheetId="0">'2025'!$A:$B,'2025'!$5:$7</definedName>
    <definedName name="Z_42EEE160_96A8_11D3_9088_00C04FACEB10_.wvu.PrintTitles" localSheetId="0" hidden="1">'2025'!$A:$B,'2025'!$5:$7</definedName>
    <definedName name="Z_9B35B1A4_5380_11D4_9606_00B0D02CABC0_.wvu.FilterData" localSheetId="0" hidden="1">'2025'!$A$2:$AH$127</definedName>
    <definedName name="Z_9B35B1A4_5380_11D4_9606_00B0D02CABC0_.wvu.PrintTitles" localSheetId="0" hidden="1">'2025'!$A:$B,'2025'!$5:$7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29" i="6" l="1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AH127" i="6"/>
  <c r="D127" i="6"/>
  <c r="AH126" i="6"/>
  <c r="D126" i="6"/>
  <c r="AH125" i="6"/>
  <c r="D125" i="6"/>
  <c r="AH124" i="6"/>
  <c r="D124" i="6"/>
  <c r="AH123" i="6"/>
  <c r="D123" i="6"/>
  <c r="AH122" i="6"/>
  <c r="D122" i="6"/>
  <c r="AH121" i="6"/>
  <c r="D121" i="6"/>
  <c r="AH120" i="6"/>
  <c r="D120" i="6"/>
  <c r="AH119" i="6"/>
  <c r="D119" i="6"/>
  <c r="AH118" i="6"/>
  <c r="D118" i="6"/>
  <c r="AH117" i="6"/>
  <c r="D117" i="6"/>
  <c r="AH116" i="6"/>
  <c r="D116" i="6"/>
  <c r="AH115" i="6"/>
  <c r="D115" i="6"/>
  <c r="AH114" i="6"/>
  <c r="D114" i="6"/>
  <c r="AH113" i="6"/>
  <c r="D113" i="6"/>
  <c r="AH112" i="6"/>
  <c r="D112" i="6"/>
  <c r="AH111" i="6"/>
  <c r="D111" i="6"/>
  <c r="AH110" i="6"/>
  <c r="D110" i="6"/>
  <c r="AH109" i="6"/>
  <c r="D109" i="6"/>
  <c r="AH108" i="6"/>
  <c r="D108" i="6"/>
  <c r="AH107" i="6"/>
  <c r="D107" i="6"/>
  <c r="AH106" i="6"/>
  <c r="D106" i="6"/>
  <c r="AH105" i="6"/>
  <c r="D105" i="6"/>
  <c r="AH104" i="6"/>
  <c r="D104" i="6"/>
  <c r="AH103" i="6"/>
  <c r="D103" i="6"/>
  <c r="AH102" i="6"/>
  <c r="D102" i="6"/>
  <c r="AH101" i="6"/>
  <c r="D101" i="6"/>
  <c r="AH100" i="6"/>
  <c r="D100" i="6"/>
  <c r="AH99" i="6"/>
  <c r="D99" i="6"/>
  <c r="AH98" i="6"/>
  <c r="D98" i="6"/>
  <c r="AH97" i="6"/>
  <c r="D97" i="6"/>
  <c r="AH96" i="6"/>
  <c r="D96" i="6"/>
  <c r="AH95" i="6"/>
  <c r="D95" i="6"/>
  <c r="AH94" i="6"/>
  <c r="D94" i="6"/>
  <c r="AH93" i="6"/>
  <c r="D93" i="6"/>
  <c r="AH92" i="6"/>
  <c r="D92" i="6"/>
  <c r="AH91" i="6"/>
  <c r="D91" i="6"/>
  <c r="AH90" i="6"/>
  <c r="D90" i="6"/>
  <c r="AH89" i="6"/>
  <c r="D89" i="6"/>
  <c r="AH88" i="6"/>
  <c r="D88" i="6"/>
  <c r="AH87" i="6"/>
  <c r="D87" i="6"/>
  <c r="AH86" i="6"/>
  <c r="D86" i="6"/>
  <c r="AH85" i="6"/>
  <c r="D85" i="6"/>
  <c r="AH84" i="6"/>
  <c r="D84" i="6"/>
  <c r="AH83" i="6"/>
  <c r="D83" i="6"/>
  <c r="AH82" i="6"/>
  <c r="D82" i="6"/>
  <c r="AH81" i="6"/>
  <c r="D81" i="6"/>
  <c r="AH80" i="6"/>
  <c r="D80" i="6"/>
  <c r="AH79" i="6"/>
  <c r="D79" i="6"/>
  <c r="AH78" i="6"/>
  <c r="D78" i="6"/>
  <c r="AH77" i="6"/>
  <c r="D77" i="6"/>
  <c r="AH76" i="6"/>
  <c r="D76" i="6"/>
  <c r="AH75" i="6"/>
  <c r="D75" i="6"/>
  <c r="AH74" i="6"/>
  <c r="D74" i="6"/>
  <c r="AH73" i="6"/>
  <c r="D73" i="6"/>
  <c r="AH72" i="6"/>
  <c r="D72" i="6"/>
  <c r="AH71" i="6"/>
  <c r="D71" i="6"/>
  <c r="AH70" i="6"/>
  <c r="D70" i="6"/>
  <c r="AH69" i="6"/>
  <c r="D69" i="6"/>
  <c r="AH68" i="6"/>
  <c r="D68" i="6"/>
  <c r="AH67" i="6"/>
  <c r="D67" i="6"/>
  <c r="AH66" i="6"/>
  <c r="D66" i="6"/>
  <c r="AH65" i="6"/>
  <c r="D65" i="6"/>
  <c r="AH64" i="6"/>
  <c r="D64" i="6"/>
  <c r="AH63" i="6"/>
  <c r="D63" i="6"/>
  <c r="AH62" i="6"/>
  <c r="D62" i="6"/>
  <c r="AH61" i="6"/>
  <c r="D61" i="6"/>
  <c r="AH60" i="6"/>
  <c r="D60" i="6"/>
  <c r="AH59" i="6"/>
  <c r="D59" i="6"/>
  <c r="AH58" i="6"/>
  <c r="D58" i="6"/>
  <c r="AH57" i="6"/>
  <c r="D57" i="6"/>
  <c r="AH56" i="6"/>
  <c r="D56" i="6"/>
  <c r="AH55" i="6"/>
  <c r="D55" i="6"/>
  <c r="AH54" i="6"/>
  <c r="D54" i="6"/>
  <c r="AH53" i="6"/>
  <c r="D53" i="6"/>
  <c r="AH52" i="6"/>
  <c r="D52" i="6"/>
  <c r="AH51" i="6"/>
  <c r="D51" i="6"/>
  <c r="AH50" i="6"/>
  <c r="D50" i="6"/>
  <c r="AH49" i="6"/>
  <c r="D49" i="6"/>
  <c r="AH48" i="6"/>
  <c r="D48" i="6"/>
  <c r="AH47" i="6"/>
  <c r="D47" i="6"/>
  <c r="AH46" i="6"/>
  <c r="D46" i="6"/>
  <c r="AH45" i="6"/>
  <c r="D45" i="6"/>
  <c r="AH44" i="6"/>
  <c r="D44" i="6"/>
  <c r="AH43" i="6"/>
  <c r="D43" i="6"/>
  <c r="AH42" i="6"/>
  <c r="D42" i="6"/>
  <c r="AH41" i="6"/>
  <c r="D41" i="6"/>
  <c r="AH40" i="6"/>
  <c r="D40" i="6"/>
  <c r="AH39" i="6"/>
  <c r="D39" i="6"/>
  <c r="AH38" i="6"/>
  <c r="D38" i="6"/>
  <c r="AH37" i="6"/>
  <c r="D37" i="6"/>
  <c r="AH36" i="6"/>
  <c r="D36" i="6"/>
  <c r="AH35" i="6"/>
  <c r="D35" i="6"/>
  <c r="AH34" i="6"/>
  <c r="D34" i="6"/>
  <c r="AH33" i="6"/>
  <c r="D33" i="6"/>
  <c r="AH32" i="6"/>
  <c r="D32" i="6"/>
  <c r="AH31" i="6"/>
  <c r="D31" i="6"/>
  <c r="AH30" i="6"/>
  <c r="D30" i="6"/>
  <c r="AH29" i="6"/>
  <c r="D29" i="6"/>
  <c r="AH28" i="6"/>
  <c r="D28" i="6"/>
  <c r="AH27" i="6"/>
  <c r="D27" i="6"/>
  <c r="AH26" i="6"/>
  <c r="D26" i="6"/>
  <c r="AH25" i="6"/>
  <c r="D25" i="6"/>
  <c r="AH24" i="6"/>
  <c r="D24" i="6"/>
  <c r="AH23" i="6"/>
  <c r="D23" i="6"/>
  <c r="AH22" i="6"/>
  <c r="D22" i="6"/>
  <c r="AH21" i="6"/>
  <c r="D21" i="6"/>
  <c r="AH20" i="6"/>
  <c r="D20" i="6"/>
  <c r="AH19" i="6"/>
  <c r="D19" i="6"/>
  <c r="AH18" i="6"/>
  <c r="D18" i="6"/>
  <c r="AH17" i="6"/>
  <c r="D17" i="6"/>
  <c r="AH16" i="6"/>
  <c r="D16" i="6"/>
  <c r="AH15" i="6"/>
  <c r="D15" i="6"/>
  <c r="AH14" i="6"/>
  <c r="D14" i="6"/>
  <c r="AH13" i="6"/>
  <c r="D13" i="6"/>
  <c r="AH12" i="6"/>
  <c r="D12" i="6"/>
  <c r="AH11" i="6"/>
  <c r="D11" i="6"/>
  <c r="AH10" i="6"/>
  <c r="D10" i="6"/>
  <c r="AH9" i="6"/>
  <c r="D9" i="6"/>
  <c r="AH8" i="6"/>
  <c r="D8" i="6"/>
  <c r="D129" i="6" l="1"/>
  <c r="M130" i="6" s="1"/>
  <c r="AH129" i="6"/>
  <c r="AB130" i="6" s="1"/>
  <c r="L130" i="6" l="1"/>
  <c r="T130" i="6"/>
  <c r="Q130" i="6"/>
  <c r="E130" i="6"/>
  <c r="X130" i="6"/>
  <c r="F130" i="6"/>
  <c r="J130" i="6"/>
  <c r="Z130" i="6"/>
  <c r="AC130" i="6"/>
  <c r="O130" i="6"/>
  <c r="W130" i="6"/>
  <c r="AD130" i="6"/>
  <c r="AG130" i="6"/>
  <c r="G130" i="6"/>
  <c r="Y130" i="6"/>
  <c r="AE130" i="6"/>
  <c r="V130" i="6"/>
  <c r="I130" i="6"/>
  <c r="K130" i="6"/>
  <c r="N130" i="6"/>
  <c r="P130" i="6"/>
  <c r="AA130" i="6"/>
  <c r="U130" i="6"/>
  <c r="H130" i="6"/>
  <c r="R130" i="6"/>
  <c r="AF130" i="6"/>
</calcChain>
</file>

<file path=xl/sharedStrings.xml><?xml version="1.0" encoding="utf-8"?>
<sst xmlns="http://schemas.openxmlformats.org/spreadsheetml/2006/main" count="284" uniqueCount="148">
  <si>
    <t>Rural DVMT (x1,000)</t>
  </si>
  <si>
    <t>Urban DVMT (x1,000)</t>
  </si>
  <si>
    <t>Rural Miles</t>
  </si>
  <si>
    <t>Urban Miles</t>
  </si>
  <si>
    <t>County</t>
  </si>
  <si>
    <t>LOCAL</t>
  </si>
  <si>
    <t>TOTAL</t>
  </si>
  <si>
    <t>ADAIR</t>
  </si>
  <si>
    <t>ALLEN</t>
  </si>
  <si>
    <t>ANDERSON</t>
  </si>
  <si>
    <t>BALLARD</t>
  </si>
  <si>
    <t>BARREN</t>
  </si>
  <si>
    <t>BATH</t>
  </si>
  <si>
    <t>BELL</t>
  </si>
  <si>
    <t>BOONE</t>
  </si>
  <si>
    <t>BOURBON</t>
  </si>
  <si>
    <t>BOYD</t>
  </si>
  <si>
    <t>BOYLE</t>
  </si>
  <si>
    <t>BRACKEN</t>
  </si>
  <si>
    <t>BREATHITT</t>
  </si>
  <si>
    <t>BRECKINRIDGE</t>
  </si>
  <si>
    <t>BULLITT</t>
  </si>
  <si>
    <t>BUTLER</t>
  </si>
  <si>
    <t>CALDWELL</t>
  </si>
  <si>
    <t>CALLOWAY</t>
  </si>
  <si>
    <t>CAMPBELL</t>
  </si>
  <si>
    <t>CARLISLE</t>
  </si>
  <si>
    <t>CARROLL</t>
  </si>
  <si>
    <t>CARTER</t>
  </si>
  <si>
    <t>CASEY</t>
  </si>
  <si>
    <t>CHRISTIAN</t>
  </si>
  <si>
    <t>CLARK</t>
  </si>
  <si>
    <t>CLAY</t>
  </si>
  <si>
    <t>CLINTON</t>
  </si>
  <si>
    <t>CRITTENDEN</t>
  </si>
  <si>
    <t>CUMBERLAND</t>
  </si>
  <si>
    <t>DAVIESS</t>
  </si>
  <si>
    <t>EDMONSON</t>
  </si>
  <si>
    <t>ELLIOTT</t>
  </si>
  <si>
    <t>ESTILL</t>
  </si>
  <si>
    <t>FAYETTE</t>
  </si>
  <si>
    <t>FLEMING</t>
  </si>
  <si>
    <t>FLOYD</t>
  </si>
  <si>
    <t>FRANKLIN</t>
  </si>
  <si>
    <t>FULTON</t>
  </si>
  <si>
    <t>GALLATIN</t>
  </si>
  <si>
    <t>GARRARD</t>
  </si>
  <si>
    <t>GRANT</t>
  </si>
  <si>
    <t>GRAVES</t>
  </si>
  <si>
    <t>GRAYSON</t>
  </si>
  <si>
    <t>GREEN</t>
  </si>
  <si>
    <t>GREENUP</t>
  </si>
  <si>
    <t>HANCOCK</t>
  </si>
  <si>
    <t>HARDIN</t>
  </si>
  <si>
    <t>HARLAN</t>
  </si>
  <si>
    <t>HARRISON</t>
  </si>
  <si>
    <t>HART</t>
  </si>
  <si>
    <t>HENDERSON</t>
  </si>
  <si>
    <t>HENRY</t>
  </si>
  <si>
    <t>HICKMAN</t>
  </si>
  <si>
    <t>HOPKINS</t>
  </si>
  <si>
    <t>JACKSON</t>
  </si>
  <si>
    <t>JEFFERSON</t>
  </si>
  <si>
    <t>JESSAMINE</t>
  </si>
  <si>
    <t>JOHNSON</t>
  </si>
  <si>
    <t>KENTON</t>
  </si>
  <si>
    <t>KNOTT</t>
  </si>
  <si>
    <t>KNOX</t>
  </si>
  <si>
    <t>LARUE</t>
  </si>
  <si>
    <t>LAUREL</t>
  </si>
  <si>
    <t>LAWRENCE</t>
  </si>
  <si>
    <t>LEE</t>
  </si>
  <si>
    <t>LESLIE</t>
  </si>
  <si>
    <t>LETCHER</t>
  </si>
  <si>
    <t>LEWIS</t>
  </si>
  <si>
    <t>LINCOLN</t>
  </si>
  <si>
    <t>LIVINGSTON</t>
  </si>
  <si>
    <t>LOGAN</t>
  </si>
  <si>
    <t>LYON</t>
  </si>
  <si>
    <t>MCCRACKEN</t>
  </si>
  <si>
    <t>MCCREARY</t>
  </si>
  <si>
    <t>MCLEAN</t>
  </si>
  <si>
    <t>MADISON</t>
  </si>
  <si>
    <t>MAGOFFIN</t>
  </si>
  <si>
    <t>MARION</t>
  </si>
  <si>
    <t>MARSHALL</t>
  </si>
  <si>
    <t>MARTIN</t>
  </si>
  <si>
    <t>MASON</t>
  </si>
  <si>
    <t>MEADE</t>
  </si>
  <si>
    <t>MENIFEE</t>
  </si>
  <si>
    <t>MERCER</t>
  </si>
  <si>
    <t>METCALFE</t>
  </si>
  <si>
    <t>MONROE</t>
  </si>
  <si>
    <t>MONTGOMERY</t>
  </si>
  <si>
    <t>MORGAN</t>
  </si>
  <si>
    <t>MUHLENBERG</t>
  </si>
  <si>
    <t>NELSON</t>
  </si>
  <si>
    <t>NICHOLAS</t>
  </si>
  <si>
    <t>OHIO</t>
  </si>
  <si>
    <t>OLDHAM</t>
  </si>
  <si>
    <t>OWEN</t>
  </si>
  <si>
    <t>OWSLEY</t>
  </si>
  <si>
    <t>PENDLETON</t>
  </si>
  <si>
    <t>PERRY</t>
  </si>
  <si>
    <t>PIKE</t>
  </si>
  <si>
    <t>POWELL</t>
  </si>
  <si>
    <t>PULASKI</t>
  </si>
  <si>
    <t>ROBERTSON</t>
  </si>
  <si>
    <t>ROCKCASTLE</t>
  </si>
  <si>
    <t>ROWAN</t>
  </si>
  <si>
    <t>RUSSELL</t>
  </si>
  <si>
    <t>SCOTT</t>
  </si>
  <si>
    <t>SHELBY</t>
  </si>
  <si>
    <t>SIMPSON</t>
  </si>
  <si>
    <t>SPENCER</t>
  </si>
  <si>
    <t>TAYLOR</t>
  </si>
  <si>
    <t>TODD</t>
  </si>
  <si>
    <t>TRIGG</t>
  </si>
  <si>
    <t>TRIMBLE</t>
  </si>
  <si>
    <t>UNION</t>
  </si>
  <si>
    <t>WARREN</t>
  </si>
  <si>
    <t>WASHINGTON</t>
  </si>
  <si>
    <t>WAYNE</t>
  </si>
  <si>
    <t>WEBSTER</t>
  </si>
  <si>
    <t>WHITLEY</t>
  </si>
  <si>
    <t>WOLFE</t>
  </si>
  <si>
    <t>WOODFORD</t>
  </si>
  <si>
    <t>Statewide Total</t>
  </si>
  <si>
    <t>with Local DVMT's  adjusted using (Minor) Collector Avg. ADT:  Loc. DVMT = Loc. Miles * Loc. ADT where Local ADT  = 3.3439*(Coll ADT)^0.6248</t>
  </si>
  <si>
    <t>R</t>
  </si>
  <si>
    <t>R/U</t>
  </si>
  <si>
    <t>R/Uz</t>
  </si>
  <si>
    <t>Rur/</t>
  </si>
  <si>
    <t>Urb</t>
  </si>
  <si>
    <t>DVMT</t>
  </si>
  <si>
    <t>Miles</t>
  </si>
  <si>
    <t>Total</t>
  </si>
  <si>
    <t>R/U/Uz</t>
  </si>
  <si>
    <t>Percent of Total</t>
  </si>
  <si>
    <t xml:space="preserve"> </t>
  </si>
  <si>
    <t>INTER</t>
  </si>
  <si>
    <t>FR&amp;EX</t>
  </si>
  <si>
    <t>MN ART</t>
  </si>
  <si>
    <t>PR ART</t>
  </si>
  <si>
    <t>MJ COL</t>
  </si>
  <si>
    <t>MN COL</t>
  </si>
  <si>
    <t>LOC Est</t>
  </si>
  <si>
    <t>2025 DVMT (in thousands) and Mileage by County and Functional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</si>
</sst>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$-409]mmmm\ d\,\ yyyy;@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0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indexed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11" fillId="0" borderId="0"/>
    <xf numFmtId="0" fontId="11" fillId="0" borderId="0"/>
    <xf numFmtId="0" fontId="8" fillId="0" borderId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9" fillId="11" borderId="8" applyNumberFormat="0" applyAlignment="0" applyProtection="0"/>
    <xf numFmtId="0" fontId="30" fillId="12" borderId="9" applyNumberFormat="0" applyAlignment="0" applyProtection="0"/>
    <xf numFmtId="0" fontId="31" fillId="12" borderId="8" applyNumberFormat="0" applyAlignment="0" applyProtection="0"/>
    <xf numFmtId="0" fontId="32" fillId="0" borderId="10" applyNumberFormat="0" applyFill="0" applyAlignment="0" applyProtection="0"/>
    <xf numFmtId="0" fontId="33" fillId="13" borderId="11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37" fillId="34" borderId="0" applyNumberFormat="0" applyBorder="0" applyAlignment="0" applyProtection="0"/>
    <xf numFmtId="0" fontId="3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37" fillId="38" borderId="0" applyNumberFormat="0" applyBorder="0" applyAlignment="0" applyProtection="0"/>
    <xf numFmtId="0" fontId="7" fillId="0" borderId="0"/>
    <xf numFmtId="0" fontId="7" fillId="14" borderId="12" applyNumberFormat="0" applyFont="0" applyAlignment="0" applyProtection="0"/>
    <xf numFmtId="0" fontId="6" fillId="0" borderId="0"/>
    <xf numFmtId="0" fontId="6" fillId="14" borderId="12" applyNumberFormat="0" applyFon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10" fillId="0" borderId="0" xfId="0" applyFont="1"/>
    <xf numFmtId="3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/>
    </xf>
    <xf numFmtId="49" fontId="9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49" fontId="9" fillId="0" borderId="0" xfId="0" applyNumberFormat="1" applyFont="1"/>
    <xf numFmtId="3" fontId="0" fillId="0" borderId="0" xfId="0" applyNumberFormat="1"/>
    <xf numFmtId="0" fontId="13" fillId="0" borderId="0" xfId="0" applyFont="1"/>
    <xf numFmtId="0" fontId="14" fillId="0" borderId="0" xfId="0" applyFont="1"/>
    <xf numFmtId="3" fontId="10" fillId="0" borderId="0" xfId="0" applyNumberFormat="1" applyFont="1"/>
    <xf numFmtId="3" fontId="13" fillId="0" borderId="0" xfId="0" applyNumberFormat="1" applyFont="1"/>
    <xf numFmtId="0" fontId="15" fillId="0" borderId="0" xfId="0" applyFont="1"/>
    <xf numFmtId="0" fontId="16" fillId="0" borderId="0" xfId="0" applyFont="1"/>
    <xf numFmtId="15" fontId="16" fillId="0" borderId="0" xfId="0" quotePrefix="1" applyNumberFormat="1" applyFont="1"/>
    <xf numFmtId="0" fontId="17" fillId="0" borderId="0" xfId="0" applyFont="1"/>
    <xf numFmtId="49" fontId="17" fillId="0" borderId="0" xfId="0" applyNumberFormat="1" applyFont="1" applyAlignment="1">
      <alignment horizontal="left"/>
    </xf>
    <xf numFmtId="49" fontId="16" fillId="0" borderId="0" xfId="0" applyNumberFormat="1" applyFont="1"/>
    <xf numFmtId="49" fontId="17" fillId="0" borderId="0" xfId="0" applyNumberFormat="1" applyFont="1"/>
    <xf numFmtId="0" fontId="18" fillId="0" borderId="0" xfId="0" applyFont="1"/>
    <xf numFmtId="15" fontId="19" fillId="0" borderId="0" xfId="0" applyNumberFormat="1" applyFont="1"/>
    <xf numFmtId="0" fontId="20" fillId="0" borderId="0" xfId="0" applyFont="1"/>
    <xf numFmtId="165" fontId="9" fillId="0" borderId="0" xfId="0" applyNumberFormat="1" applyFont="1"/>
    <xf numFmtId="0" fontId="10" fillId="3" borderId="0" xfId="0" applyFont="1" applyFill="1" applyAlignment="1">
      <alignment horizontal="right"/>
    </xf>
    <xf numFmtId="3" fontId="10" fillId="3" borderId="0" xfId="0" applyNumberFormat="1" applyFont="1" applyFill="1"/>
    <xf numFmtId="1" fontId="10" fillId="3" borderId="0" xfId="0" quotePrefix="1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/>
    <xf numFmtId="0" fontId="16" fillId="3" borderId="0" xfId="0" applyFont="1" applyFill="1"/>
    <xf numFmtId="0" fontId="14" fillId="3" borderId="0" xfId="0" applyFont="1" applyFill="1" applyAlignment="1">
      <alignment horizontal="right"/>
    </xf>
    <xf numFmtId="164" fontId="14" fillId="3" borderId="0" xfId="0" applyNumberFormat="1" applyFont="1" applyFill="1"/>
    <xf numFmtId="1" fontId="11" fillId="0" borderId="0" xfId="2" applyNumberFormat="1"/>
    <xf numFmtId="3" fontId="9" fillId="0" borderId="3" xfId="0" applyNumberFormat="1" applyFont="1" applyBorder="1" applyAlignment="1">
      <alignment horizontal="right"/>
    </xf>
    <xf numFmtId="3" fontId="9" fillId="4" borderId="3" xfId="0" applyNumberFormat="1" applyFont="1" applyFill="1" applyBorder="1" applyAlignment="1">
      <alignment horizontal="right"/>
    </xf>
    <xf numFmtId="3" fontId="9" fillId="6" borderId="0" xfId="0" applyNumberFormat="1" applyFont="1" applyFill="1" applyAlignment="1">
      <alignment horizontal="center"/>
    </xf>
    <xf numFmtId="3" fontId="9" fillId="6" borderId="0" xfId="0" applyNumberFormat="1" applyFont="1" applyFill="1" applyAlignment="1">
      <alignment horizontal="right"/>
    </xf>
    <xf numFmtId="1" fontId="12" fillId="6" borderId="0" xfId="2" applyNumberFormat="1" applyFont="1" applyFill="1"/>
    <xf numFmtId="1" fontId="11" fillId="6" borderId="0" xfId="2" applyNumberFormat="1" applyFill="1"/>
    <xf numFmtId="1" fontId="10" fillId="6" borderId="0" xfId="0" applyNumberFormat="1" applyFont="1" applyFill="1"/>
    <xf numFmtId="164" fontId="14" fillId="6" borderId="0" xfId="0" applyNumberFormat="1" applyFont="1" applyFill="1"/>
    <xf numFmtId="0" fontId="38" fillId="39" borderId="0" xfId="64" applyFont="1" applyFill="1"/>
    <xf numFmtId="0" fontId="12" fillId="2" borderId="4" xfId="2" quotePrefix="1" applyFont="1" applyFill="1" applyBorder="1" applyAlignment="1">
      <alignment horizontal="center"/>
    </xf>
    <xf numFmtId="0" fontId="12" fillId="5" borderId="4" xfId="2" quotePrefix="1" applyFont="1" applyFill="1" applyBorder="1" applyAlignment="1">
      <alignment horizontal="center"/>
    </xf>
    <xf numFmtId="0" fontId="12" fillId="2" borderId="4" xfId="2" applyFont="1" applyFill="1" applyBorder="1" applyAlignment="1">
      <alignment horizontal="center"/>
    </xf>
    <xf numFmtId="0" fontId="12" fillId="5" borderId="4" xfId="2" applyFont="1" applyFill="1" applyBorder="1" applyAlignment="1">
      <alignment horizontal="center"/>
    </xf>
    <xf numFmtId="0" fontId="12" fillId="7" borderId="2" xfId="2" applyFont="1" applyFill="1" applyBorder="1" applyAlignment="1">
      <alignment horizontal="center"/>
    </xf>
    <xf numFmtId="1" fontId="11" fillId="0" borderId="0" xfId="1" applyNumberFormat="1" applyAlignment="1">
      <alignment horizontal="right" wrapText="1"/>
    </xf>
    <xf numFmtId="1" fontId="12" fillId="0" borderId="1" xfId="2" applyNumberFormat="1" applyFont="1" applyBorder="1" applyAlignment="1">
      <alignment horizontal="right" wrapText="1"/>
    </xf>
    <xf numFmtId="1" fontId="9" fillId="0" borderId="0" xfId="0" applyNumberFormat="1" applyFont="1"/>
    <xf numFmtId="3" fontId="12" fillId="0" borderId="0" xfId="3" applyNumberFormat="1" applyFont="1" applyAlignment="1">
      <alignment horizontal="right" wrapText="1"/>
    </xf>
    <xf numFmtId="3" fontId="11" fillId="0" borderId="0" xfId="3" applyNumberFormat="1" applyFont="1" applyAlignment="1">
      <alignment horizontal="right" wrapText="1"/>
    </xf>
    <xf numFmtId="1" fontId="0" fillId="0" borderId="0" xfId="0" applyNumberFormat="1"/>
    <xf numFmtId="1" fontId="0" fillId="6" borderId="0" xfId="0" applyNumberFormat="1" applyFill="1"/>
    <xf numFmtId="3" fontId="9" fillId="0" borderId="3" xfId="0" applyNumberFormat="1" applyFont="1" applyBorder="1" applyAlignment="1">
      <alignment horizontal="center"/>
    </xf>
  </cellXfs>
  <cellStyles count="65">
    <cellStyle name="20% - Accent1" xfId="21" builtinId="30" customBuiltin="1"/>
    <cellStyle name="20% - Accent1 2" xfId="48" xr:uid="{00000000-0005-0000-0000-000001000000}"/>
    <cellStyle name="20% - Accent2" xfId="25" builtinId="34" customBuiltin="1"/>
    <cellStyle name="20% - Accent2 2" xfId="50" xr:uid="{00000000-0005-0000-0000-000003000000}"/>
    <cellStyle name="20% - Accent3" xfId="29" builtinId="38" customBuiltin="1"/>
    <cellStyle name="20% - Accent3 2" xfId="52" xr:uid="{00000000-0005-0000-0000-000005000000}"/>
    <cellStyle name="20% - Accent4" xfId="33" builtinId="42" customBuiltin="1"/>
    <cellStyle name="20% - Accent4 2" xfId="54" xr:uid="{00000000-0005-0000-0000-000007000000}"/>
    <cellStyle name="20% - Accent5" xfId="37" builtinId="46" customBuiltin="1"/>
    <cellStyle name="20% - Accent5 2" xfId="56" xr:uid="{00000000-0005-0000-0000-000009000000}"/>
    <cellStyle name="20% - Accent6" xfId="41" builtinId="50" customBuiltin="1"/>
    <cellStyle name="20% - Accent6 2" xfId="58" xr:uid="{00000000-0005-0000-0000-00000B000000}"/>
    <cellStyle name="40% - Accent1" xfId="22" builtinId="31" customBuiltin="1"/>
    <cellStyle name="40% - Accent1 2" xfId="49" xr:uid="{00000000-0005-0000-0000-00000D000000}"/>
    <cellStyle name="40% - Accent2" xfId="26" builtinId="35" customBuiltin="1"/>
    <cellStyle name="40% - Accent2 2" xfId="51" xr:uid="{00000000-0005-0000-0000-00000F000000}"/>
    <cellStyle name="40% - Accent3" xfId="30" builtinId="39" customBuiltin="1"/>
    <cellStyle name="40% - Accent3 2" xfId="53" xr:uid="{00000000-0005-0000-0000-000011000000}"/>
    <cellStyle name="40% - Accent4" xfId="34" builtinId="43" customBuiltin="1"/>
    <cellStyle name="40% - Accent4 2" xfId="55" xr:uid="{00000000-0005-0000-0000-000013000000}"/>
    <cellStyle name="40% - Accent5" xfId="38" builtinId="47" customBuiltin="1"/>
    <cellStyle name="40% - Accent5 2" xfId="57" xr:uid="{00000000-0005-0000-0000-000015000000}"/>
    <cellStyle name="40% - Accent6" xfId="42" builtinId="51" customBuiltin="1"/>
    <cellStyle name="40% - Accent6 2" xfId="59" xr:uid="{00000000-0005-0000-0000-000017000000}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4" xr:uid="{00000000-0005-0000-0000-000031000000}"/>
    <cellStyle name="Normal 3" xfId="46" xr:uid="{00000000-0005-0000-0000-000032000000}"/>
    <cellStyle name="Normal 4" xfId="60" xr:uid="{00000000-0005-0000-0000-000033000000}"/>
    <cellStyle name="Normal 5" xfId="61" xr:uid="{00000000-0005-0000-0000-000034000000}"/>
    <cellStyle name="Normal 6" xfId="62" xr:uid="{00000000-0005-0000-0000-000035000000}"/>
    <cellStyle name="Normal 7" xfId="63" xr:uid="{00000000-0005-0000-0000-000036000000}"/>
    <cellStyle name="Normal 8" xfId="64" xr:uid="{00000000-0005-0000-0000-000037000000}"/>
    <cellStyle name="Normal_2000_1" xfId="1" xr:uid="{00000000-0005-0000-0000-000038000000}"/>
    <cellStyle name="Normal_Curr" xfId="2" xr:uid="{00000000-0005-0000-0000-000039000000}"/>
    <cellStyle name="Normal_VMT1" xfId="3" xr:uid="{00000000-0005-0000-0000-00003A000000}"/>
    <cellStyle name="Note 2" xfId="45" xr:uid="{00000000-0005-0000-0000-00003B000000}"/>
    <cellStyle name="Note 3" xfId="47" xr:uid="{00000000-0005-0000-0000-00003C000000}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2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4" sqref="B4"/>
    </sheetView>
  </sheetViews>
  <sheetFormatPr defaultRowHeight="15"/>
  <cols>
    <col min="1" max="1" width="5.140625" customWidth="1"/>
    <col min="2" max="2" width="24.140625" customWidth="1"/>
    <col min="3" max="3" width="5.7109375" style="20" customWidth="1"/>
    <col min="4" max="4" width="11.5703125" style="12" customWidth="1"/>
    <col min="5" max="5" width="10.28515625" style="8" customWidth="1"/>
    <col min="6" max="6" width="14.85546875" style="8" customWidth="1"/>
    <col min="7" max="18" width="9.7109375" style="8" customWidth="1"/>
    <col min="19" max="19" width="2.5703125" style="8" customWidth="1"/>
    <col min="20" max="25" width="9.7109375" style="2" customWidth="1"/>
    <col min="26" max="26" width="11.42578125" style="2" bestFit="1" customWidth="1"/>
    <col min="27" max="32" width="9.7109375" style="2" customWidth="1"/>
    <col min="33" max="33" width="11.42578125" style="2" bestFit="1" customWidth="1"/>
    <col min="34" max="34" width="13.7109375" style="9" customWidth="1"/>
  </cols>
  <sheetData>
    <row r="1" spans="1:34" ht="15.75">
      <c r="A1" s="21"/>
      <c r="B1" s="22"/>
      <c r="C1" s="13"/>
      <c r="D1" s="1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AH1" s="1"/>
    </row>
    <row r="2" spans="1:34" ht="15.75">
      <c r="A2" s="1" t="s">
        <v>147</v>
      </c>
      <c r="B2" s="3"/>
      <c r="C2" s="14"/>
      <c r="D2" s="1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AH2" s="1"/>
    </row>
    <row r="3" spans="1:34" ht="15.75">
      <c r="A3" s="10" t="s">
        <v>128</v>
      </c>
      <c r="B3" s="3"/>
      <c r="C3" s="14"/>
      <c r="D3" s="1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AH3" s="1"/>
    </row>
    <row r="4" spans="1:34" ht="16.5" thickBot="1">
      <c r="A4" s="3"/>
      <c r="B4" s="23">
        <v>46175</v>
      </c>
      <c r="C4" s="15"/>
      <c r="D4" s="1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AH4" s="1"/>
    </row>
    <row r="5" spans="1:34" ht="16.5" thickBot="1">
      <c r="A5" s="3"/>
      <c r="B5" s="3"/>
      <c r="C5" s="16" t="s">
        <v>132</v>
      </c>
      <c r="D5" s="26"/>
      <c r="E5" s="54" t="s">
        <v>0</v>
      </c>
      <c r="F5" s="54"/>
      <c r="G5" s="54"/>
      <c r="H5" s="54"/>
      <c r="I5" s="54"/>
      <c r="J5" s="54"/>
      <c r="K5" s="54"/>
      <c r="L5" s="54" t="s">
        <v>1</v>
      </c>
      <c r="M5" s="54"/>
      <c r="N5" s="54"/>
      <c r="O5" s="54"/>
      <c r="P5" s="54"/>
      <c r="Q5" s="54"/>
      <c r="R5" s="54"/>
      <c r="S5" s="35"/>
      <c r="T5" s="54" t="s">
        <v>2</v>
      </c>
      <c r="U5" s="54"/>
      <c r="V5" s="54"/>
      <c r="W5" s="54"/>
      <c r="X5" s="54"/>
      <c r="Y5" s="54"/>
      <c r="Z5" s="54"/>
      <c r="AA5" s="54" t="s">
        <v>3</v>
      </c>
      <c r="AB5" s="54"/>
      <c r="AC5" s="54"/>
      <c r="AD5" s="54"/>
      <c r="AE5" s="54"/>
      <c r="AF5" s="54"/>
      <c r="AG5" s="54"/>
      <c r="AH5" s="1"/>
    </row>
    <row r="6" spans="1:34" s="6" customFormat="1" ht="16.5" thickBot="1">
      <c r="A6" s="4"/>
      <c r="B6" s="5" t="s">
        <v>4</v>
      </c>
      <c r="C6" s="17" t="s">
        <v>133</v>
      </c>
      <c r="D6" s="24" t="s">
        <v>136</v>
      </c>
      <c r="E6" s="33" t="s">
        <v>140</v>
      </c>
      <c r="F6" s="33" t="s">
        <v>141</v>
      </c>
      <c r="G6" s="33" t="s">
        <v>143</v>
      </c>
      <c r="H6" s="33" t="s">
        <v>142</v>
      </c>
      <c r="I6" s="33" t="s">
        <v>144</v>
      </c>
      <c r="J6" s="33" t="s">
        <v>145</v>
      </c>
      <c r="K6" s="34" t="s">
        <v>146</v>
      </c>
      <c r="L6" s="33" t="s">
        <v>140</v>
      </c>
      <c r="M6" s="33" t="s">
        <v>141</v>
      </c>
      <c r="N6" s="33" t="s">
        <v>143</v>
      </c>
      <c r="O6" s="33" t="s">
        <v>142</v>
      </c>
      <c r="P6" s="33" t="s">
        <v>144</v>
      </c>
      <c r="Q6" s="33" t="s">
        <v>145</v>
      </c>
      <c r="R6" s="34" t="s">
        <v>146</v>
      </c>
      <c r="S6" s="36"/>
      <c r="T6" s="33" t="s">
        <v>140</v>
      </c>
      <c r="U6" s="33" t="s">
        <v>141</v>
      </c>
      <c r="V6" s="33" t="s">
        <v>143</v>
      </c>
      <c r="W6" s="33" t="s">
        <v>142</v>
      </c>
      <c r="X6" s="33" t="s">
        <v>144</v>
      </c>
      <c r="Y6" s="33" t="s">
        <v>145</v>
      </c>
      <c r="Z6" s="33" t="s">
        <v>5</v>
      </c>
      <c r="AA6" s="33" t="s">
        <v>140</v>
      </c>
      <c r="AB6" s="33" t="s">
        <v>141</v>
      </c>
      <c r="AC6" s="33" t="s">
        <v>143</v>
      </c>
      <c r="AD6" s="33" t="s">
        <v>142</v>
      </c>
      <c r="AE6" s="33" t="s">
        <v>144</v>
      </c>
      <c r="AF6" s="33" t="s">
        <v>145</v>
      </c>
      <c r="AG6" s="33" t="s">
        <v>5</v>
      </c>
      <c r="AH6" s="24" t="s">
        <v>6</v>
      </c>
    </row>
    <row r="7" spans="1:34" ht="15" customHeight="1">
      <c r="A7" s="3"/>
      <c r="B7" s="7"/>
      <c r="C7" s="18"/>
      <c r="D7" s="27" t="s">
        <v>134</v>
      </c>
      <c r="E7" s="42">
        <v>1</v>
      </c>
      <c r="F7" s="42">
        <v>2</v>
      </c>
      <c r="G7" s="42">
        <v>3</v>
      </c>
      <c r="H7" s="42">
        <v>4</v>
      </c>
      <c r="I7" s="42">
        <v>5</v>
      </c>
      <c r="J7" s="42">
        <v>6</v>
      </c>
      <c r="K7" s="43">
        <v>7</v>
      </c>
      <c r="L7" s="44">
        <v>1</v>
      </c>
      <c r="M7" s="44">
        <v>2</v>
      </c>
      <c r="N7" s="44">
        <v>3</v>
      </c>
      <c r="O7" s="44">
        <v>4</v>
      </c>
      <c r="P7" s="44">
        <v>5</v>
      </c>
      <c r="Q7" s="44">
        <v>6</v>
      </c>
      <c r="R7" s="45">
        <v>7</v>
      </c>
      <c r="S7" s="46"/>
      <c r="T7" s="42">
        <v>1</v>
      </c>
      <c r="U7" s="42">
        <v>2</v>
      </c>
      <c r="V7" s="42">
        <v>3</v>
      </c>
      <c r="W7" s="42">
        <v>4</v>
      </c>
      <c r="X7" s="42">
        <v>5</v>
      </c>
      <c r="Y7" s="42">
        <v>6</v>
      </c>
      <c r="Z7" s="42">
        <v>7</v>
      </c>
      <c r="AA7" s="44">
        <v>1</v>
      </c>
      <c r="AB7" s="44">
        <v>2</v>
      </c>
      <c r="AC7" s="44">
        <v>3</v>
      </c>
      <c r="AD7" s="44">
        <v>4</v>
      </c>
      <c r="AE7" s="44">
        <v>5</v>
      </c>
      <c r="AF7" s="44">
        <v>6</v>
      </c>
      <c r="AG7" s="44">
        <v>7</v>
      </c>
      <c r="AH7" s="24" t="s">
        <v>135</v>
      </c>
    </row>
    <row r="8" spans="1:34" ht="15" customHeight="1">
      <c r="A8" s="3">
        <v>1</v>
      </c>
      <c r="B8" s="7" t="s">
        <v>7</v>
      </c>
      <c r="C8" s="19" t="s">
        <v>130</v>
      </c>
      <c r="D8" s="25">
        <f>SUM(E8:R8)</f>
        <v>610</v>
      </c>
      <c r="E8"/>
      <c r="F8">
        <v>155</v>
      </c>
      <c r="G8">
        <v>43</v>
      </c>
      <c r="H8">
        <v>58</v>
      </c>
      <c r="I8">
        <v>92</v>
      </c>
      <c r="J8">
        <v>50</v>
      </c>
      <c r="K8">
        <v>97</v>
      </c>
      <c r="L8"/>
      <c r="M8"/>
      <c r="N8">
        <v>29</v>
      </c>
      <c r="O8">
        <v>36</v>
      </c>
      <c r="P8">
        <v>19</v>
      </c>
      <c r="Q8">
        <v>13</v>
      </c>
      <c r="R8">
        <v>18</v>
      </c>
      <c r="S8" s="37"/>
      <c r="T8"/>
      <c r="U8">
        <v>21.632000000000001</v>
      </c>
      <c r="V8">
        <v>5.5250000000000004</v>
      </c>
      <c r="W8">
        <v>19.745000000000001</v>
      </c>
      <c r="X8">
        <v>53.46</v>
      </c>
      <c r="Y8">
        <v>109.20699999999999</v>
      </c>
      <c r="Z8">
        <v>626.495</v>
      </c>
      <c r="AA8"/>
      <c r="AB8"/>
      <c r="AC8">
        <v>6.5060000000000002</v>
      </c>
      <c r="AD8">
        <v>3.9710000000000001</v>
      </c>
      <c r="AE8">
        <v>4.516</v>
      </c>
      <c r="AF8">
        <v>5.9980000000000002</v>
      </c>
      <c r="AG8">
        <v>35.216999999999999</v>
      </c>
      <c r="AH8" s="25">
        <f t="shared" ref="AH8:AH71" si="0">SUM(T8:AG8)</f>
        <v>892.27199999999993</v>
      </c>
    </row>
    <row r="9" spans="1:34" ht="15" customHeight="1">
      <c r="A9" s="3">
        <v>2</v>
      </c>
      <c r="B9" s="7" t="s">
        <v>8</v>
      </c>
      <c r="C9" s="19" t="s">
        <v>129</v>
      </c>
      <c r="D9" s="25">
        <f t="shared" ref="D9:D72" si="1">SUM(E9:R9)</f>
        <v>515</v>
      </c>
      <c r="E9"/>
      <c r="F9"/>
      <c r="G9">
        <v>154</v>
      </c>
      <c r="H9">
        <v>65</v>
      </c>
      <c r="I9">
        <v>138</v>
      </c>
      <c r="J9">
        <v>57</v>
      </c>
      <c r="K9">
        <v>101</v>
      </c>
      <c r="L9"/>
      <c r="M9"/>
      <c r="N9"/>
      <c r="O9"/>
      <c r="P9"/>
      <c r="Q9"/>
      <c r="R9"/>
      <c r="S9" s="37"/>
      <c r="T9"/>
      <c r="U9"/>
      <c r="V9">
        <v>17.175999999999998</v>
      </c>
      <c r="W9">
        <v>10.582000000000001</v>
      </c>
      <c r="X9">
        <v>58.241999999999997</v>
      </c>
      <c r="Y9">
        <v>86.028999999999996</v>
      </c>
      <c r="Z9">
        <v>519.91899999999998</v>
      </c>
      <c r="AA9"/>
      <c r="AB9"/>
      <c r="AC9"/>
      <c r="AD9"/>
      <c r="AE9"/>
      <c r="AF9"/>
      <c r="AG9"/>
      <c r="AH9" s="25">
        <f t="shared" si="0"/>
        <v>691.94799999999998</v>
      </c>
    </row>
    <row r="10" spans="1:34" ht="15" customHeight="1">
      <c r="A10" s="3">
        <v>3</v>
      </c>
      <c r="B10" s="7" t="s">
        <v>9</v>
      </c>
      <c r="C10" s="19" t="s">
        <v>130</v>
      </c>
      <c r="D10" s="25">
        <f t="shared" si="1"/>
        <v>696</v>
      </c>
      <c r="E10"/>
      <c r="F10">
        <v>227</v>
      </c>
      <c r="G10">
        <v>93</v>
      </c>
      <c r="H10">
        <v>19</v>
      </c>
      <c r="I10">
        <v>44</v>
      </c>
      <c r="J10">
        <v>26</v>
      </c>
      <c r="K10">
        <v>43</v>
      </c>
      <c r="L10"/>
      <c r="M10"/>
      <c r="N10">
        <v>105</v>
      </c>
      <c r="O10">
        <v>11</v>
      </c>
      <c r="P10">
        <v>76</v>
      </c>
      <c r="Q10">
        <v>1</v>
      </c>
      <c r="R10">
        <v>51</v>
      </c>
      <c r="S10" s="37"/>
      <c r="T10"/>
      <c r="U10">
        <v>13.167999999999999</v>
      </c>
      <c r="V10">
        <v>5.976</v>
      </c>
      <c r="W10">
        <v>3.1139999999999999</v>
      </c>
      <c r="X10">
        <v>35.701999999999998</v>
      </c>
      <c r="Y10">
        <v>37.898000000000003</v>
      </c>
      <c r="Z10">
        <v>216.21299999999999</v>
      </c>
      <c r="AA10"/>
      <c r="AB10"/>
      <c r="AC10">
        <v>5.4379999999999997</v>
      </c>
      <c r="AD10">
        <v>1.4730000000000001</v>
      </c>
      <c r="AE10">
        <v>14.117000000000001</v>
      </c>
      <c r="AF10">
        <v>1.0900000000000001</v>
      </c>
      <c r="AG10">
        <v>74.012</v>
      </c>
      <c r="AH10" s="25">
        <f t="shared" si="0"/>
        <v>408.20100000000002</v>
      </c>
    </row>
    <row r="11" spans="1:34" ht="15" customHeight="1">
      <c r="A11" s="3">
        <v>4</v>
      </c>
      <c r="B11" s="7" t="s">
        <v>10</v>
      </c>
      <c r="C11" s="19" t="s">
        <v>129</v>
      </c>
      <c r="D11" s="25">
        <f t="shared" si="1"/>
        <v>245</v>
      </c>
      <c r="E11"/>
      <c r="F11"/>
      <c r="G11">
        <v>93</v>
      </c>
      <c r="H11">
        <v>79</v>
      </c>
      <c r="I11"/>
      <c r="J11">
        <v>31</v>
      </c>
      <c r="K11">
        <v>42</v>
      </c>
      <c r="L11"/>
      <c r="M11"/>
      <c r="N11"/>
      <c r="O11"/>
      <c r="P11"/>
      <c r="Q11"/>
      <c r="R11"/>
      <c r="S11" s="37"/>
      <c r="T11"/>
      <c r="U11"/>
      <c r="V11">
        <v>21.59</v>
      </c>
      <c r="W11">
        <v>28.43</v>
      </c>
      <c r="X11"/>
      <c r="Y11">
        <v>87.918999999999997</v>
      </c>
      <c r="Z11">
        <v>318.63799999999998</v>
      </c>
      <c r="AA11"/>
      <c r="AB11"/>
      <c r="AC11"/>
      <c r="AD11"/>
      <c r="AE11"/>
      <c r="AF11"/>
      <c r="AG11"/>
      <c r="AH11" s="25">
        <f t="shared" si="0"/>
        <v>456.577</v>
      </c>
    </row>
    <row r="12" spans="1:34" ht="15" customHeight="1">
      <c r="A12" s="3">
        <v>5</v>
      </c>
      <c r="B12" s="7" t="s">
        <v>11</v>
      </c>
      <c r="C12" s="19" t="s">
        <v>130</v>
      </c>
      <c r="D12" s="25">
        <f t="shared" si="1"/>
        <v>1618</v>
      </c>
      <c r="E12">
        <v>399</v>
      </c>
      <c r="F12">
        <v>159</v>
      </c>
      <c r="G12"/>
      <c r="H12">
        <v>249</v>
      </c>
      <c r="I12">
        <v>136</v>
      </c>
      <c r="J12">
        <v>116</v>
      </c>
      <c r="K12">
        <v>138</v>
      </c>
      <c r="L12"/>
      <c r="M12">
        <v>83</v>
      </c>
      <c r="N12"/>
      <c r="O12">
        <v>213</v>
      </c>
      <c r="P12">
        <v>67</v>
      </c>
      <c r="Q12">
        <v>6</v>
      </c>
      <c r="R12">
        <v>52</v>
      </c>
      <c r="S12" s="37"/>
      <c r="T12">
        <v>8.4380000000000006</v>
      </c>
      <c r="U12">
        <v>15.683</v>
      </c>
      <c r="V12"/>
      <c r="W12">
        <v>37.35</v>
      </c>
      <c r="X12">
        <v>69.631</v>
      </c>
      <c r="Y12">
        <v>151.196</v>
      </c>
      <c r="Z12">
        <v>648.73800000000006</v>
      </c>
      <c r="AA12"/>
      <c r="AB12">
        <v>6.6740000000000004</v>
      </c>
      <c r="AC12"/>
      <c r="AD12">
        <v>24.384</v>
      </c>
      <c r="AE12">
        <v>19.587</v>
      </c>
      <c r="AF12">
        <v>3.3879999999999999</v>
      </c>
      <c r="AG12">
        <v>101.631</v>
      </c>
      <c r="AH12" s="25">
        <f t="shared" si="0"/>
        <v>1086.7</v>
      </c>
    </row>
    <row r="13" spans="1:34" ht="15" customHeight="1">
      <c r="A13" s="3">
        <v>6</v>
      </c>
      <c r="B13" s="7" t="s">
        <v>12</v>
      </c>
      <c r="C13" s="19" t="s">
        <v>129</v>
      </c>
      <c r="D13" s="25">
        <f t="shared" si="1"/>
        <v>521</v>
      </c>
      <c r="E13">
        <v>289</v>
      </c>
      <c r="F13"/>
      <c r="G13"/>
      <c r="H13">
        <v>49</v>
      </c>
      <c r="I13">
        <v>112</v>
      </c>
      <c r="J13">
        <v>23</v>
      </c>
      <c r="K13">
        <v>48</v>
      </c>
      <c r="L13"/>
      <c r="M13"/>
      <c r="N13"/>
      <c r="O13"/>
      <c r="P13"/>
      <c r="Q13"/>
      <c r="R13"/>
      <c r="S13" s="37"/>
      <c r="T13">
        <v>13.308</v>
      </c>
      <c r="U13"/>
      <c r="V13"/>
      <c r="W13">
        <v>12.288</v>
      </c>
      <c r="X13">
        <v>59.164000000000001</v>
      </c>
      <c r="Y13">
        <v>53.869</v>
      </c>
      <c r="Z13">
        <v>321.43700000000001</v>
      </c>
      <c r="AA13"/>
      <c r="AB13"/>
      <c r="AC13"/>
      <c r="AD13"/>
      <c r="AE13"/>
      <c r="AF13"/>
      <c r="AG13"/>
      <c r="AH13" s="25">
        <f t="shared" si="0"/>
        <v>460.06600000000003</v>
      </c>
    </row>
    <row r="14" spans="1:34" ht="15" customHeight="1">
      <c r="A14" s="3">
        <v>7</v>
      </c>
      <c r="B14" s="7" t="s">
        <v>13</v>
      </c>
      <c r="C14" s="19" t="s">
        <v>130</v>
      </c>
      <c r="D14" s="25">
        <f t="shared" si="1"/>
        <v>612</v>
      </c>
      <c r="E14"/>
      <c r="F14"/>
      <c r="G14">
        <v>306</v>
      </c>
      <c r="H14"/>
      <c r="I14">
        <v>72</v>
      </c>
      <c r="J14">
        <v>20</v>
      </c>
      <c r="K14">
        <v>41</v>
      </c>
      <c r="L14"/>
      <c r="M14"/>
      <c r="N14">
        <v>69</v>
      </c>
      <c r="O14">
        <v>46</v>
      </c>
      <c r="P14">
        <v>26</v>
      </c>
      <c r="Q14"/>
      <c r="R14">
        <v>32</v>
      </c>
      <c r="S14" s="37"/>
      <c r="T14"/>
      <c r="U14"/>
      <c r="V14">
        <v>31.027999999999999</v>
      </c>
      <c r="W14"/>
      <c r="X14">
        <v>86.423000000000002</v>
      </c>
      <c r="Y14">
        <v>55.521999999999998</v>
      </c>
      <c r="Z14">
        <v>307.69099999999997</v>
      </c>
      <c r="AA14"/>
      <c r="AB14"/>
      <c r="AC14">
        <v>3.5030000000000001</v>
      </c>
      <c r="AD14">
        <v>6.9550000000000001</v>
      </c>
      <c r="AE14">
        <v>12.255000000000001</v>
      </c>
      <c r="AF14"/>
      <c r="AG14">
        <v>78.831000000000003</v>
      </c>
      <c r="AH14" s="25">
        <f t="shared" si="0"/>
        <v>582.20799999999997</v>
      </c>
    </row>
    <row r="15" spans="1:34" ht="15" customHeight="1">
      <c r="A15" s="3">
        <v>8</v>
      </c>
      <c r="B15" s="7" t="s">
        <v>14</v>
      </c>
      <c r="C15" s="19" t="s">
        <v>131</v>
      </c>
      <c r="D15" s="25">
        <f t="shared" si="1"/>
        <v>4533</v>
      </c>
      <c r="E15">
        <v>680</v>
      </c>
      <c r="F15"/>
      <c r="G15"/>
      <c r="H15">
        <v>11</v>
      </c>
      <c r="I15">
        <v>91</v>
      </c>
      <c r="J15">
        <v>42</v>
      </c>
      <c r="K15">
        <v>35</v>
      </c>
      <c r="L15">
        <v>2016</v>
      </c>
      <c r="M15"/>
      <c r="N15">
        <v>366</v>
      </c>
      <c r="O15">
        <v>720</v>
      </c>
      <c r="P15">
        <v>266</v>
      </c>
      <c r="Q15">
        <v>31</v>
      </c>
      <c r="R15">
        <v>275</v>
      </c>
      <c r="S15" s="37"/>
      <c r="T15">
        <v>15.12</v>
      </c>
      <c r="U15"/>
      <c r="V15"/>
      <c r="W15">
        <v>1.6890000000000001</v>
      </c>
      <c r="X15">
        <v>47.722999999999999</v>
      </c>
      <c r="Y15">
        <v>41.036999999999999</v>
      </c>
      <c r="Z15">
        <v>135.83799999999999</v>
      </c>
      <c r="AA15">
        <v>18.863</v>
      </c>
      <c r="AB15"/>
      <c r="AC15">
        <v>13.6</v>
      </c>
      <c r="AD15">
        <v>50.765999999999998</v>
      </c>
      <c r="AE15">
        <v>56.018000000000001</v>
      </c>
      <c r="AF15">
        <v>8.8290000000000006</v>
      </c>
      <c r="AG15">
        <v>424.46899999999999</v>
      </c>
      <c r="AH15" s="25">
        <f t="shared" si="0"/>
        <v>813.952</v>
      </c>
    </row>
    <row r="16" spans="1:34" ht="15" customHeight="1">
      <c r="A16" s="3">
        <v>9</v>
      </c>
      <c r="B16" s="7" t="s">
        <v>15</v>
      </c>
      <c r="C16" s="19" t="s">
        <v>130</v>
      </c>
      <c r="D16" s="25">
        <f t="shared" si="1"/>
        <v>530</v>
      </c>
      <c r="E16"/>
      <c r="F16"/>
      <c r="G16">
        <v>144</v>
      </c>
      <c r="H16">
        <v>114</v>
      </c>
      <c r="I16">
        <v>44</v>
      </c>
      <c r="J16">
        <v>35</v>
      </c>
      <c r="K16">
        <v>31</v>
      </c>
      <c r="L16"/>
      <c r="M16"/>
      <c r="N16">
        <v>87</v>
      </c>
      <c r="O16">
        <v>36</v>
      </c>
      <c r="P16">
        <v>20</v>
      </c>
      <c r="Q16"/>
      <c r="R16">
        <v>19</v>
      </c>
      <c r="S16" s="37"/>
      <c r="T16"/>
      <c r="U16"/>
      <c r="V16">
        <v>13.956</v>
      </c>
      <c r="W16">
        <v>36.045000000000002</v>
      </c>
      <c r="X16">
        <v>34.365000000000002</v>
      </c>
      <c r="Y16">
        <v>61.962000000000003</v>
      </c>
      <c r="Z16">
        <v>175.77500000000001</v>
      </c>
      <c r="AA16"/>
      <c r="AB16"/>
      <c r="AC16">
        <v>5.7969999999999997</v>
      </c>
      <c r="AD16">
        <v>5.609</v>
      </c>
      <c r="AE16">
        <v>8.4469999999999992</v>
      </c>
      <c r="AF16"/>
      <c r="AG16">
        <v>45.164000000000001</v>
      </c>
      <c r="AH16" s="25">
        <f t="shared" si="0"/>
        <v>387.12000000000006</v>
      </c>
    </row>
    <row r="17" spans="1:34" ht="15" customHeight="1">
      <c r="A17" s="3">
        <v>10</v>
      </c>
      <c r="B17" s="7" t="s">
        <v>16</v>
      </c>
      <c r="C17" s="19" t="s">
        <v>131</v>
      </c>
      <c r="D17" s="25">
        <f t="shared" si="1"/>
        <v>1139</v>
      </c>
      <c r="E17">
        <v>218</v>
      </c>
      <c r="F17"/>
      <c r="G17">
        <v>62</v>
      </c>
      <c r="H17">
        <v>28</v>
      </c>
      <c r="I17">
        <v>38</v>
      </c>
      <c r="J17">
        <v>21</v>
      </c>
      <c r="K17">
        <v>33</v>
      </c>
      <c r="L17"/>
      <c r="M17"/>
      <c r="N17">
        <v>425</v>
      </c>
      <c r="O17">
        <v>120</v>
      </c>
      <c r="P17">
        <v>77</v>
      </c>
      <c r="Q17">
        <v>21</v>
      </c>
      <c r="R17">
        <v>96</v>
      </c>
      <c r="S17" s="37"/>
      <c r="T17">
        <v>10.695</v>
      </c>
      <c r="U17"/>
      <c r="V17">
        <v>6.8769999999999998</v>
      </c>
      <c r="W17">
        <v>2.4369999999999998</v>
      </c>
      <c r="X17">
        <v>23.385999999999999</v>
      </c>
      <c r="Y17">
        <v>35.372</v>
      </c>
      <c r="Z17">
        <v>180.215</v>
      </c>
      <c r="AA17"/>
      <c r="AB17"/>
      <c r="AC17">
        <v>26.978000000000002</v>
      </c>
      <c r="AD17">
        <v>17.388999999999999</v>
      </c>
      <c r="AE17">
        <v>32.588999999999999</v>
      </c>
      <c r="AF17">
        <v>14.202</v>
      </c>
      <c r="AG17">
        <v>241.11699999999999</v>
      </c>
      <c r="AH17" s="25">
        <f t="shared" si="0"/>
        <v>591.25699999999995</v>
      </c>
    </row>
    <row r="18" spans="1:34" ht="15" customHeight="1">
      <c r="A18" s="3">
        <v>11</v>
      </c>
      <c r="B18" s="7" t="s">
        <v>17</v>
      </c>
      <c r="C18" s="19" t="s">
        <v>130</v>
      </c>
      <c r="D18" s="25">
        <f t="shared" si="1"/>
        <v>743</v>
      </c>
      <c r="E18"/>
      <c r="F18"/>
      <c r="G18">
        <v>62</v>
      </c>
      <c r="H18">
        <v>160</v>
      </c>
      <c r="I18">
        <v>24</v>
      </c>
      <c r="J18">
        <v>24</v>
      </c>
      <c r="K18">
        <v>34</v>
      </c>
      <c r="L18"/>
      <c r="M18"/>
      <c r="N18">
        <v>193</v>
      </c>
      <c r="O18">
        <v>137</v>
      </c>
      <c r="P18">
        <v>46</v>
      </c>
      <c r="Q18">
        <v>8</v>
      </c>
      <c r="R18">
        <v>55</v>
      </c>
      <c r="S18" s="37"/>
      <c r="T18"/>
      <c r="U18"/>
      <c r="V18">
        <v>4.3</v>
      </c>
      <c r="W18">
        <v>31.149000000000001</v>
      </c>
      <c r="X18">
        <v>12.492000000000001</v>
      </c>
      <c r="Y18">
        <v>36.021999999999998</v>
      </c>
      <c r="Z18">
        <v>175.315</v>
      </c>
      <c r="AA18"/>
      <c r="AB18"/>
      <c r="AC18">
        <v>10.984</v>
      </c>
      <c r="AD18">
        <v>17.109000000000002</v>
      </c>
      <c r="AE18">
        <v>12.071999999999999</v>
      </c>
      <c r="AF18">
        <v>4.5469999999999997</v>
      </c>
      <c r="AG18">
        <v>105.733</v>
      </c>
      <c r="AH18" s="25">
        <f t="shared" si="0"/>
        <v>409.72300000000001</v>
      </c>
    </row>
    <row r="19" spans="1:34" ht="15" customHeight="1">
      <c r="A19" s="3">
        <v>12</v>
      </c>
      <c r="B19" s="7" t="s">
        <v>18</v>
      </c>
      <c r="C19" s="19" t="s">
        <v>129</v>
      </c>
      <c r="D19" s="25">
        <f t="shared" si="1"/>
        <v>250</v>
      </c>
      <c r="E19"/>
      <c r="F19"/>
      <c r="G19">
        <v>128</v>
      </c>
      <c r="H19">
        <v>14</v>
      </c>
      <c r="I19">
        <v>57</v>
      </c>
      <c r="J19">
        <v>22</v>
      </c>
      <c r="K19">
        <v>29</v>
      </c>
      <c r="L19"/>
      <c r="M19"/>
      <c r="N19"/>
      <c r="O19"/>
      <c r="P19"/>
      <c r="Q19"/>
      <c r="R19"/>
      <c r="S19" s="37"/>
      <c r="T19"/>
      <c r="U19"/>
      <c r="V19">
        <v>19.856999999999999</v>
      </c>
      <c r="W19">
        <v>8.4649999999999999</v>
      </c>
      <c r="X19">
        <v>44.991</v>
      </c>
      <c r="Y19">
        <v>61.265000000000001</v>
      </c>
      <c r="Z19">
        <v>219.55600000000001</v>
      </c>
      <c r="AA19"/>
      <c r="AB19"/>
      <c r="AC19"/>
      <c r="AD19"/>
      <c r="AE19"/>
      <c r="AF19"/>
      <c r="AG19"/>
      <c r="AH19" s="25">
        <f t="shared" si="0"/>
        <v>354.13400000000001</v>
      </c>
    </row>
    <row r="20" spans="1:34" ht="15" customHeight="1">
      <c r="A20" s="3">
        <v>13</v>
      </c>
      <c r="B20" s="7" t="s">
        <v>19</v>
      </c>
      <c r="C20" s="19" t="s">
        <v>129</v>
      </c>
      <c r="D20" s="25">
        <f t="shared" si="1"/>
        <v>324</v>
      </c>
      <c r="E20"/>
      <c r="F20"/>
      <c r="G20">
        <v>152</v>
      </c>
      <c r="H20">
        <v>10</v>
      </c>
      <c r="I20">
        <v>88</v>
      </c>
      <c r="J20">
        <v>36</v>
      </c>
      <c r="K20">
        <v>38</v>
      </c>
      <c r="L20"/>
      <c r="M20"/>
      <c r="N20"/>
      <c r="O20"/>
      <c r="P20"/>
      <c r="Q20"/>
      <c r="R20"/>
      <c r="S20" s="37"/>
      <c r="T20"/>
      <c r="U20"/>
      <c r="V20">
        <v>25.664000000000001</v>
      </c>
      <c r="W20">
        <v>6.3289999999999997</v>
      </c>
      <c r="X20">
        <v>88.206999999999994</v>
      </c>
      <c r="Y20">
        <v>129.19999999999999</v>
      </c>
      <c r="Z20">
        <v>340.541</v>
      </c>
      <c r="AA20"/>
      <c r="AB20"/>
      <c r="AC20"/>
      <c r="AD20"/>
      <c r="AE20"/>
      <c r="AF20"/>
      <c r="AG20"/>
      <c r="AH20" s="25">
        <f t="shared" si="0"/>
        <v>589.94100000000003</v>
      </c>
    </row>
    <row r="21" spans="1:34" ht="15" customHeight="1">
      <c r="A21" s="3">
        <v>14</v>
      </c>
      <c r="B21" s="7" t="s">
        <v>20</v>
      </c>
      <c r="C21" s="19" t="s">
        <v>129</v>
      </c>
      <c r="D21" s="25">
        <f t="shared" si="1"/>
        <v>468</v>
      </c>
      <c r="E21"/>
      <c r="F21"/>
      <c r="G21"/>
      <c r="H21">
        <v>246</v>
      </c>
      <c r="I21">
        <v>57</v>
      </c>
      <c r="J21">
        <v>70</v>
      </c>
      <c r="K21">
        <v>95</v>
      </c>
      <c r="L21"/>
      <c r="M21"/>
      <c r="N21"/>
      <c r="O21"/>
      <c r="P21"/>
      <c r="Q21"/>
      <c r="R21"/>
      <c r="S21" s="37"/>
      <c r="T21"/>
      <c r="U21"/>
      <c r="V21"/>
      <c r="W21">
        <v>61.29</v>
      </c>
      <c r="X21">
        <v>44.106999999999999</v>
      </c>
      <c r="Y21">
        <v>165.45500000000001</v>
      </c>
      <c r="Z21">
        <v>654.46199999999999</v>
      </c>
      <c r="AA21"/>
      <c r="AB21"/>
      <c r="AC21"/>
      <c r="AD21"/>
      <c r="AE21"/>
      <c r="AF21"/>
      <c r="AG21"/>
      <c r="AH21" s="25">
        <f t="shared" si="0"/>
        <v>925.31399999999996</v>
      </c>
    </row>
    <row r="22" spans="1:34" ht="15" customHeight="1">
      <c r="A22" s="3">
        <v>15</v>
      </c>
      <c r="B22" s="7" t="s">
        <v>21</v>
      </c>
      <c r="C22" s="19" t="s">
        <v>137</v>
      </c>
      <c r="D22" s="25">
        <f t="shared" si="1"/>
        <v>2857</v>
      </c>
      <c r="E22">
        <v>768</v>
      </c>
      <c r="F22"/>
      <c r="G22"/>
      <c r="H22">
        <v>169</v>
      </c>
      <c r="I22">
        <v>35</v>
      </c>
      <c r="J22">
        <v>48</v>
      </c>
      <c r="K22">
        <v>49</v>
      </c>
      <c r="L22">
        <v>929</v>
      </c>
      <c r="M22"/>
      <c r="N22"/>
      <c r="O22">
        <v>577</v>
      </c>
      <c r="P22">
        <v>68</v>
      </c>
      <c r="Q22">
        <v>52</v>
      </c>
      <c r="R22">
        <v>162</v>
      </c>
      <c r="S22" s="37"/>
      <c r="T22">
        <v>11.005000000000001</v>
      </c>
      <c r="U22"/>
      <c r="V22"/>
      <c r="W22">
        <v>20.74</v>
      </c>
      <c r="X22">
        <v>11.134</v>
      </c>
      <c r="Y22">
        <v>50.529000000000003</v>
      </c>
      <c r="Z22">
        <v>204.208</v>
      </c>
      <c r="AA22">
        <v>8.8670000000000009</v>
      </c>
      <c r="AB22"/>
      <c r="AC22"/>
      <c r="AD22">
        <v>49.514000000000003</v>
      </c>
      <c r="AE22">
        <v>16.995000000000001</v>
      </c>
      <c r="AF22">
        <v>22.295000000000002</v>
      </c>
      <c r="AG22">
        <v>323.81200000000001</v>
      </c>
      <c r="AH22" s="25">
        <f t="shared" si="0"/>
        <v>719.09900000000005</v>
      </c>
    </row>
    <row r="23" spans="1:34" ht="15" customHeight="1">
      <c r="A23" s="3">
        <v>16</v>
      </c>
      <c r="B23" s="7" t="s">
        <v>22</v>
      </c>
      <c r="C23" s="19" t="s">
        <v>129</v>
      </c>
      <c r="D23" s="25">
        <f t="shared" si="1"/>
        <v>469</v>
      </c>
      <c r="E23">
        <v>211</v>
      </c>
      <c r="F23">
        <v>7</v>
      </c>
      <c r="G23"/>
      <c r="H23">
        <v>19</v>
      </c>
      <c r="I23">
        <v>149</v>
      </c>
      <c r="J23">
        <v>28</v>
      </c>
      <c r="K23">
        <v>55</v>
      </c>
      <c r="L23"/>
      <c r="M23"/>
      <c r="N23"/>
      <c r="O23"/>
      <c r="P23"/>
      <c r="Q23"/>
      <c r="R23"/>
      <c r="S23" s="37"/>
      <c r="T23">
        <v>16.896999999999998</v>
      </c>
      <c r="U23">
        <v>0.88900000000000001</v>
      </c>
      <c r="V23"/>
      <c r="W23">
        <v>13.250999999999999</v>
      </c>
      <c r="X23">
        <v>77.602999999999994</v>
      </c>
      <c r="Y23">
        <v>94.355999999999995</v>
      </c>
      <c r="Z23">
        <v>465.93</v>
      </c>
      <c r="AA23"/>
      <c r="AB23"/>
      <c r="AC23"/>
      <c r="AD23"/>
      <c r="AE23"/>
      <c r="AF23"/>
      <c r="AG23"/>
      <c r="AH23" s="25">
        <f t="shared" si="0"/>
        <v>668.92599999999993</v>
      </c>
    </row>
    <row r="24" spans="1:34" ht="15" customHeight="1">
      <c r="A24" s="3">
        <v>17</v>
      </c>
      <c r="B24" s="7" t="s">
        <v>23</v>
      </c>
      <c r="C24" s="19" t="s">
        <v>130</v>
      </c>
      <c r="D24" s="25">
        <f t="shared" si="1"/>
        <v>523</v>
      </c>
      <c r="E24">
        <v>237</v>
      </c>
      <c r="F24"/>
      <c r="G24"/>
      <c r="H24">
        <v>15</v>
      </c>
      <c r="I24">
        <v>121</v>
      </c>
      <c r="J24">
        <v>22</v>
      </c>
      <c r="K24">
        <v>45</v>
      </c>
      <c r="L24"/>
      <c r="M24"/>
      <c r="N24"/>
      <c r="O24">
        <v>60</v>
      </c>
      <c r="P24">
        <v>4</v>
      </c>
      <c r="Q24"/>
      <c r="R24">
        <v>19</v>
      </c>
      <c r="S24" s="37"/>
      <c r="T24">
        <v>18.701000000000001</v>
      </c>
      <c r="U24"/>
      <c r="V24"/>
      <c r="W24">
        <v>4.72</v>
      </c>
      <c r="X24">
        <v>77.504000000000005</v>
      </c>
      <c r="Y24">
        <v>69.542000000000002</v>
      </c>
      <c r="Z24">
        <v>373.435</v>
      </c>
      <c r="AA24"/>
      <c r="AB24"/>
      <c r="AC24"/>
      <c r="AD24">
        <v>13.079000000000001</v>
      </c>
      <c r="AE24">
        <v>1.9770000000000001</v>
      </c>
      <c r="AF24"/>
      <c r="AG24">
        <v>47.718000000000004</v>
      </c>
      <c r="AH24" s="25">
        <f t="shared" si="0"/>
        <v>606.67599999999993</v>
      </c>
    </row>
    <row r="25" spans="1:34" ht="15" customHeight="1">
      <c r="A25" s="3">
        <v>18</v>
      </c>
      <c r="B25" s="7" t="s">
        <v>24</v>
      </c>
      <c r="C25" s="19" t="s">
        <v>130</v>
      </c>
      <c r="D25" s="25">
        <f t="shared" si="1"/>
        <v>895</v>
      </c>
      <c r="E25"/>
      <c r="F25"/>
      <c r="G25">
        <v>238</v>
      </c>
      <c r="H25">
        <v>15</v>
      </c>
      <c r="I25">
        <v>117</v>
      </c>
      <c r="J25">
        <v>78</v>
      </c>
      <c r="K25">
        <v>146</v>
      </c>
      <c r="L25"/>
      <c r="M25"/>
      <c r="N25">
        <v>97</v>
      </c>
      <c r="O25">
        <v>81</v>
      </c>
      <c r="P25">
        <v>59</v>
      </c>
      <c r="Q25"/>
      <c r="R25">
        <v>64</v>
      </c>
      <c r="S25" s="37"/>
      <c r="T25"/>
      <c r="U25"/>
      <c r="V25">
        <v>35.549999999999997</v>
      </c>
      <c r="W25">
        <v>3.496</v>
      </c>
      <c r="X25">
        <v>41.1</v>
      </c>
      <c r="Y25">
        <v>115.393</v>
      </c>
      <c r="Z25">
        <v>742.08399999999995</v>
      </c>
      <c r="AA25"/>
      <c r="AB25"/>
      <c r="AC25">
        <v>5.2990000000000004</v>
      </c>
      <c r="AD25">
        <v>11.803000000000001</v>
      </c>
      <c r="AE25">
        <v>14.38</v>
      </c>
      <c r="AF25"/>
      <c r="AG25">
        <v>105.346</v>
      </c>
      <c r="AH25" s="25">
        <f t="shared" si="0"/>
        <v>1074.451</v>
      </c>
    </row>
    <row r="26" spans="1:34" ht="15" customHeight="1">
      <c r="A26" s="3">
        <v>19</v>
      </c>
      <c r="B26" s="7" t="s">
        <v>25</v>
      </c>
      <c r="C26" s="19" t="s">
        <v>131</v>
      </c>
      <c r="D26" s="25">
        <f t="shared" si="1"/>
        <v>2145</v>
      </c>
      <c r="E26"/>
      <c r="F26"/>
      <c r="G26">
        <v>76</v>
      </c>
      <c r="H26">
        <v>57</v>
      </c>
      <c r="I26">
        <v>32</v>
      </c>
      <c r="J26">
        <v>15</v>
      </c>
      <c r="K26">
        <v>25</v>
      </c>
      <c r="L26">
        <v>879</v>
      </c>
      <c r="M26">
        <v>29</v>
      </c>
      <c r="N26">
        <v>388</v>
      </c>
      <c r="O26">
        <v>400</v>
      </c>
      <c r="P26">
        <v>116</v>
      </c>
      <c r="Q26">
        <v>5</v>
      </c>
      <c r="R26">
        <v>123</v>
      </c>
      <c r="S26" s="37"/>
      <c r="T26"/>
      <c r="U26"/>
      <c r="V26">
        <v>8.0210000000000008</v>
      </c>
      <c r="W26">
        <v>7.3719999999999999</v>
      </c>
      <c r="X26">
        <v>26.009</v>
      </c>
      <c r="Y26">
        <v>30.37</v>
      </c>
      <c r="Z26">
        <v>157.614</v>
      </c>
      <c r="AA26">
        <v>9.5340000000000007</v>
      </c>
      <c r="AB26">
        <v>0.69799999999999995</v>
      </c>
      <c r="AC26">
        <v>20.672000000000001</v>
      </c>
      <c r="AD26">
        <v>37.509</v>
      </c>
      <c r="AE26">
        <v>39.698</v>
      </c>
      <c r="AF26">
        <v>6.15</v>
      </c>
      <c r="AG26">
        <v>266.32400000000001</v>
      </c>
      <c r="AH26" s="25">
        <f t="shared" si="0"/>
        <v>609.971</v>
      </c>
    </row>
    <row r="27" spans="1:34" ht="15" customHeight="1">
      <c r="A27" s="3">
        <v>20</v>
      </c>
      <c r="B27" s="7" t="s">
        <v>26</v>
      </c>
      <c r="C27" s="19" t="s">
        <v>129</v>
      </c>
      <c r="D27" s="25">
        <f t="shared" si="1"/>
        <v>148</v>
      </c>
      <c r="E27"/>
      <c r="F27"/>
      <c r="G27"/>
      <c r="H27">
        <v>83</v>
      </c>
      <c r="I27">
        <v>25</v>
      </c>
      <c r="J27">
        <v>17</v>
      </c>
      <c r="K27">
        <v>23</v>
      </c>
      <c r="L27"/>
      <c r="M27"/>
      <c r="N27"/>
      <c r="O27"/>
      <c r="P27"/>
      <c r="Q27"/>
      <c r="R27"/>
      <c r="S27" s="37"/>
      <c r="T27"/>
      <c r="U27"/>
      <c r="V27"/>
      <c r="W27">
        <v>43.052999999999997</v>
      </c>
      <c r="X27">
        <v>24.263000000000002</v>
      </c>
      <c r="Y27">
        <v>66.784999999999997</v>
      </c>
      <c r="Z27">
        <v>216.50299999999999</v>
      </c>
      <c r="AA27"/>
      <c r="AB27"/>
      <c r="AC27"/>
      <c r="AD27"/>
      <c r="AE27"/>
      <c r="AF27"/>
      <c r="AG27"/>
      <c r="AH27" s="25">
        <f t="shared" si="0"/>
        <v>350.60399999999998</v>
      </c>
    </row>
    <row r="28" spans="1:34" ht="15" customHeight="1">
      <c r="A28" s="3">
        <v>21</v>
      </c>
      <c r="B28" s="7" t="s">
        <v>27</v>
      </c>
      <c r="C28" s="19" t="s">
        <v>130</v>
      </c>
      <c r="D28" s="25">
        <f t="shared" si="1"/>
        <v>829</v>
      </c>
      <c r="E28">
        <v>548</v>
      </c>
      <c r="F28"/>
      <c r="G28"/>
      <c r="H28">
        <v>23</v>
      </c>
      <c r="I28">
        <v>107</v>
      </c>
      <c r="J28">
        <v>17</v>
      </c>
      <c r="K28">
        <v>13</v>
      </c>
      <c r="L28"/>
      <c r="M28"/>
      <c r="N28"/>
      <c r="O28">
        <v>46</v>
      </c>
      <c r="P28">
        <v>34</v>
      </c>
      <c r="Q28">
        <v>3</v>
      </c>
      <c r="R28">
        <v>38</v>
      </c>
      <c r="S28" s="37"/>
      <c r="T28">
        <v>14.625</v>
      </c>
      <c r="U28"/>
      <c r="V28"/>
      <c r="W28">
        <v>4.3920000000000003</v>
      </c>
      <c r="X28">
        <v>35.935000000000002</v>
      </c>
      <c r="Y28">
        <v>48.752000000000002</v>
      </c>
      <c r="Z28">
        <v>101.59099999999999</v>
      </c>
      <c r="AA28"/>
      <c r="AB28"/>
      <c r="AC28"/>
      <c r="AD28">
        <v>3.29</v>
      </c>
      <c r="AE28">
        <v>4.1980000000000004</v>
      </c>
      <c r="AF28">
        <v>1.621</v>
      </c>
      <c r="AG28">
        <v>47.585000000000001</v>
      </c>
      <c r="AH28" s="25">
        <f t="shared" si="0"/>
        <v>261.98900000000003</v>
      </c>
    </row>
    <row r="29" spans="1:34" ht="15" customHeight="1">
      <c r="A29" s="3">
        <v>22</v>
      </c>
      <c r="B29" s="7" t="s">
        <v>28</v>
      </c>
      <c r="C29" s="19" t="s">
        <v>130</v>
      </c>
      <c r="D29" s="25">
        <f t="shared" si="1"/>
        <v>1063</v>
      </c>
      <c r="E29">
        <v>549</v>
      </c>
      <c r="F29"/>
      <c r="G29">
        <v>55</v>
      </c>
      <c r="H29">
        <v>37</v>
      </c>
      <c r="I29">
        <v>155</v>
      </c>
      <c r="J29">
        <v>54</v>
      </c>
      <c r="K29">
        <v>128</v>
      </c>
      <c r="L29"/>
      <c r="M29"/>
      <c r="N29">
        <v>4</v>
      </c>
      <c r="O29">
        <v>24</v>
      </c>
      <c r="P29">
        <v>32</v>
      </c>
      <c r="Q29">
        <v>2</v>
      </c>
      <c r="R29">
        <v>23</v>
      </c>
      <c r="S29" s="37"/>
      <c r="T29">
        <v>32.146999999999998</v>
      </c>
      <c r="U29"/>
      <c r="V29">
        <v>18.597000000000001</v>
      </c>
      <c r="W29">
        <v>9.3179999999999996</v>
      </c>
      <c r="X29">
        <v>63.726999999999997</v>
      </c>
      <c r="Y29">
        <v>86.619</v>
      </c>
      <c r="Z29">
        <v>688.18100000000004</v>
      </c>
      <c r="AA29"/>
      <c r="AB29"/>
      <c r="AC29">
        <v>0.50700000000000001</v>
      </c>
      <c r="AD29">
        <v>2.403</v>
      </c>
      <c r="AE29">
        <v>8.6329999999999991</v>
      </c>
      <c r="AF29">
        <v>1.0680000000000001</v>
      </c>
      <c r="AG29">
        <v>42.387999999999998</v>
      </c>
      <c r="AH29" s="25">
        <f t="shared" si="0"/>
        <v>953.58800000000008</v>
      </c>
    </row>
    <row r="30" spans="1:34" ht="15" customHeight="1">
      <c r="A30" s="3">
        <v>23</v>
      </c>
      <c r="B30" s="7" t="s">
        <v>29</v>
      </c>
      <c r="C30" s="19" t="s">
        <v>129</v>
      </c>
      <c r="D30" s="25">
        <f t="shared" si="1"/>
        <v>387</v>
      </c>
      <c r="E30"/>
      <c r="F30"/>
      <c r="G30">
        <v>116</v>
      </c>
      <c r="H30"/>
      <c r="I30">
        <v>103</v>
      </c>
      <c r="J30">
        <v>58</v>
      </c>
      <c r="K30">
        <v>110</v>
      </c>
      <c r="L30"/>
      <c r="M30"/>
      <c r="N30"/>
      <c r="O30"/>
      <c r="P30"/>
      <c r="Q30"/>
      <c r="R30"/>
      <c r="S30" s="37"/>
      <c r="T30"/>
      <c r="U30"/>
      <c r="V30">
        <v>23.715</v>
      </c>
      <c r="W30"/>
      <c r="X30">
        <v>70.748000000000005</v>
      </c>
      <c r="Y30">
        <v>90.043999999999997</v>
      </c>
      <c r="Z30">
        <v>578.98400000000004</v>
      </c>
      <c r="AA30"/>
      <c r="AB30"/>
      <c r="AC30"/>
      <c r="AD30"/>
      <c r="AE30"/>
      <c r="AF30"/>
      <c r="AG30"/>
      <c r="AH30" s="25">
        <f t="shared" si="0"/>
        <v>763.49099999999999</v>
      </c>
    </row>
    <row r="31" spans="1:34" ht="15" customHeight="1">
      <c r="A31" s="3">
        <v>24</v>
      </c>
      <c r="B31" s="7" t="s">
        <v>30</v>
      </c>
      <c r="C31" s="19" t="s">
        <v>137</v>
      </c>
      <c r="D31" s="25">
        <f t="shared" si="1"/>
        <v>2528</v>
      </c>
      <c r="E31">
        <v>1032</v>
      </c>
      <c r="F31"/>
      <c r="G31">
        <v>232</v>
      </c>
      <c r="H31">
        <v>23</v>
      </c>
      <c r="I31">
        <v>175</v>
      </c>
      <c r="J31">
        <v>89</v>
      </c>
      <c r="K31">
        <v>115</v>
      </c>
      <c r="L31">
        <v>121</v>
      </c>
      <c r="M31"/>
      <c r="N31">
        <v>281</v>
      </c>
      <c r="O31">
        <v>222</v>
      </c>
      <c r="P31">
        <v>75</v>
      </c>
      <c r="Q31">
        <v>3</v>
      </c>
      <c r="R31">
        <v>160</v>
      </c>
      <c r="S31" s="37"/>
      <c r="T31">
        <v>45.121000000000002</v>
      </c>
      <c r="U31"/>
      <c r="V31">
        <v>23.382999999999999</v>
      </c>
      <c r="W31">
        <v>4.84</v>
      </c>
      <c r="X31">
        <v>100.29600000000001</v>
      </c>
      <c r="Y31">
        <v>142.804</v>
      </c>
      <c r="Z31">
        <v>618.16499999999996</v>
      </c>
      <c r="AA31">
        <v>6.5170000000000003</v>
      </c>
      <c r="AB31"/>
      <c r="AC31">
        <v>24.783000000000001</v>
      </c>
      <c r="AD31">
        <v>36.241999999999997</v>
      </c>
      <c r="AE31">
        <v>18.863</v>
      </c>
      <c r="AF31">
        <v>1.177</v>
      </c>
      <c r="AG31">
        <v>275.66800000000001</v>
      </c>
      <c r="AH31" s="25">
        <f t="shared" si="0"/>
        <v>1297.8589999999999</v>
      </c>
    </row>
    <row r="32" spans="1:34" ht="15" customHeight="1">
      <c r="A32" s="3">
        <v>25</v>
      </c>
      <c r="B32" s="7" t="s">
        <v>31</v>
      </c>
      <c r="C32" s="19" t="s">
        <v>130</v>
      </c>
      <c r="D32" s="25">
        <f t="shared" si="1"/>
        <v>1280</v>
      </c>
      <c r="E32">
        <v>477</v>
      </c>
      <c r="F32">
        <v>178</v>
      </c>
      <c r="G32">
        <v>35</v>
      </c>
      <c r="H32">
        <v>17</v>
      </c>
      <c r="I32">
        <v>96</v>
      </c>
      <c r="J32">
        <v>28</v>
      </c>
      <c r="K32">
        <v>30</v>
      </c>
      <c r="L32">
        <v>100</v>
      </c>
      <c r="M32"/>
      <c r="N32">
        <v>89</v>
      </c>
      <c r="O32">
        <v>144</v>
      </c>
      <c r="P32">
        <v>34</v>
      </c>
      <c r="Q32"/>
      <c r="R32">
        <v>52</v>
      </c>
      <c r="S32" s="37"/>
      <c r="T32">
        <v>12.768000000000001</v>
      </c>
      <c r="U32">
        <v>11.913</v>
      </c>
      <c r="V32">
        <v>3.7839999999999998</v>
      </c>
      <c r="W32">
        <v>4.88</v>
      </c>
      <c r="X32">
        <v>48.023000000000003</v>
      </c>
      <c r="Y32">
        <v>51.271999999999998</v>
      </c>
      <c r="Z32">
        <v>176.06899999999999</v>
      </c>
      <c r="AA32">
        <v>2.012</v>
      </c>
      <c r="AB32"/>
      <c r="AC32">
        <v>5.3789999999999996</v>
      </c>
      <c r="AD32">
        <v>19.227</v>
      </c>
      <c r="AE32">
        <v>13.564</v>
      </c>
      <c r="AF32"/>
      <c r="AG32">
        <v>116.65900000000001</v>
      </c>
      <c r="AH32" s="25">
        <f t="shared" si="0"/>
        <v>465.54999999999995</v>
      </c>
    </row>
    <row r="33" spans="1:34" ht="15" customHeight="1">
      <c r="A33" s="3">
        <v>26</v>
      </c>
      <c r="B33" s="7" t="s">
        <v>32</v>
      </c>
      <c r="C33" s="19" t="s">
        <v>129</v>
      </c>
      <c r="D33" s="25">
        <f t="shared" si="1"/>
        <v>485</v>
      </c>
      <c r="E33"/>
      <c r="F33"/>
      <c r="G33">
        <v>158</v>
      </c>
      <c r="H33">
        <v>87</v>
      </c>
      <c r="I33">
        <v>117</v>
      </c>
      <c r="J33">
        <v>37</v>
      </c>
      <c r="K33">
        <v>86</v>
      </c>
      <c r="L33"/>
      <c r="M33"/>
      <c r="N33"/>
      <c r="O33"/>
      <c r="P33"/>
      <c r="Q33"/>
      <c r="R33"/>
      <c r="S33" s="37"/>
      <c r="T33"/>
      <c r="U33"/>
      <c r="V33">
        <v>25.335999999999999</v>
      </c>
      <c r="W33">
        <v>16.096</v>
      </c>
      <c r="X33">
        <v>102.261</v>
      </c>
      <c r="Y33">
        <v>79.066999999999993</v>
      </c>
      <c r="Z33">
        <v>556.06799999999998</v>
      </c>
      <c r="AA33"/>
      <c r="AB33"/>
      <c r="AC33"/>
      <c r="AD33"/>
      <c r="AE33"/>
      <c r="AF33"/>
      <c r="AG33"/>
      <c r="AH33" s="25">
        <f t="shared" si="0"/>
        <v>778.82799999999997</v>
      </c>
    </row>
    <row r="34" spans="1:34" ht="15" customHeight="1">
      <c r="A34" s="3">
        <v>27</v>
      </c>
      <c r="B34" s="7" t="s">
        <v>33</v>
      </c>
      <c r="C34" s="19" t="s">
        <v>129</v>
      </c>
      <c r="D34" s="25">
        <f t="shared" si="1"/>
        <v>277</v>
      </c>
      <c r="E34"/>
      <c r="F34"/>
      <c r="G34">
        <v>64</v>
      </c>
      <c r="H34">
        <v>60</v>
      </c>
      <c r="I34">
        <v>56</v>
      </c>
      <c r="J34">
        <v>48</v>
      </c>
      <c r="K34">
        <v>49</v>
      </c>
      <c r="L34"/>
      <c r="M34"/>
      <c r="N34"/>
      <c r="O34"/>
      <c r="P34"/>
      <c r="Q34"/>
      <c r="R34"/>
      <c r="S34" s="37"/>
      <c r="T34"/>
      <c r="U34"/>
      <c r="V34">
        <v>21.585999999999999</v>
      </c>
      <c r="W34">
        <v>12.816000000000001</v>
      </c>
      <c r="X34">
        <v>12.677</v>
      </c>
      <c r="Y34">
        <v>80.790000000000006</v>
      </c>
      <c r="Z34">
        <v>272.83600000000001</v>
      </c>
      <c r="AA34"/>
      <c r="AB34"/>
      <c r="AC34"/>
      <c r="AD34"/>
      <c r="AE34"/>
      <c r="AF34"/>
      <c r="AG34"/>
      <c r="AH34" s="25">
        <f t="shared" si="0"/>
        <v>400.70500000000004</v>
      </c>
    </row>
    <row r="35" spans="1:34" ht="15" customHeight="1">
      <c r="A35" s="3">
        <v>28</v>
      </c>
      <c r="B35" s="7" t="s">
        <v>34</v>
      </c>
      <c r="C35" s="19" t="s">
        <v>129</v>
      </c>
      <c r="D35" s="25">
        <f t="shared" si="1"/>
        <v>213</v>
      </c>
      <c r="E35"/>
      <c r="F35"/>
      <c r="G35"/>
      <c r="H35">
        <v>98</v>
      </c>
      <c r="I35">
        <v>22</v>
      </c>
      <c r="J35">
        <v>36</v>
      </c>
      <c r="K35">
        <v>57</v>
      </c>
      <c r="L35"/>
      <c r="M35"/>
      <c r="N35"/>
      <c r="O35"/>
      <c r="P35"/>
      <c r="Q35"/>
      <c r="R35"/>
      <c r="S35" s="37"/>
      <c r="T35"/>
      <c r="U35"/>
      <c r="V35"/>
      <c r="W35">
        <v>30.03</v>
      </c>
      <c r="X35">
        <v>33.984999999999999</v>
      </c>
      <c r="Y35">
        <v>90.950999999999993</v>
      </c>
      <c r="Z35">
        <v>408.70299999999997</v>
      </c>
      <c r="AA35"/>
      <c r="AB35"/>
      <c r="AC35"/>
      <c r="AD35"/>
      <c r="AE35"/>
      <c r="AF35"/>
      <c r="AG35"/>
      <c r="AH35" s="25">
        <f t="shared" si="0"/>
        <v>563.66899999999998</v>
      </c>
    </row>
    <row r="36" spans="1:34" ht="15" customHeight="1">
      <c r="A36" s="3">
        <v>29</v>
      </c>
      <c r="B36" s="7" t="s">
        <v>35</v>
      </c>
      <c r="C36" s="19" t="s">
        <v>129</v>
      </c>
      <c r="D36" s="25">
        <f t="shared" si="1"/>
        <v>205</v>
      </c>
      <c r="E36"/>
      <c r="F36"/>
      <c r="G36"/>
      <c r="H36">
        <v>139</v>
      </c>
      <c r="I36"/>
      <c r="J36">
        <v>25</v>
      </c>
      <c r="K36">
        <v>41</v>
      </c>
      <c r="L36"/>
      <c r="M36"/>
      <c r="N36"/>
      <c r="O36"/>
      <c r="P36"/>
      <c r="Q36"/>
      <c r="R36"/>
      <c r="S36" s="37"/>
      <c r="T36"/>
      <c r="U36"/>
      <c r="V36"/>
      <c r="W36">
        <v>48.070999999999998</v>
      </c>
      <c r="X36"/>
      <c r="Y36">
        <v>84.509</v>
      </c>
      <c r="Z36">
        <v>347.71800000000002</v>
      </c>
      <c r="AA36"/>
      <c r="AB36"/>
      <c r="AC36"/>
      <c r="AD36"/>
      <c r="AE36"/>
      <c r="AF36"/>
      <c r="AG36"/>
      <c r="AH36" s="25">
        <f t="shared" si="0"/>
        <v>480.298</v>
      </c>
    </row>
    <row r="37" spans="1:34" ht="15" customHeight="1">
      <c r="A37" s="3">
        <v>30</v>
      </c>
      <c r="B37" s="7" t="s">
        <v>36</v>
      </c>
      <c r="C37" s="19" t="s">
        <v>131</v>
      </c>
      <c r="D37" s="25">
        <f t="shared" si="1"/>
        <v>2294</v>
      </c>
      <c r="E37">
        <v>151</v>
      </c>
      <c r="F37">
        <v>78</v>
      </c>
      <c r="G37">
        <v>61</v>
      </c>
      <c r="H37">
        <v>154</v>
      </c>
      <c r="I37">
        <v>218</v>
      </c>
      <c r="J37">
        <v>76</v>
      </c>
      <c r="K37">
        <v>129</v>
      </c>
      <c r="L37"/>
      <c r="M37">
        <v>374</v>
      </c>
      <c r="N37">
        <v>209</v>
      </c>
      <c r="O37">
        <v>384</v>
      </c>
      <c r="P37">
        <v>228</v>
      </c>
      <c r="Q37">
        <v>69</v>
      </c>
      <c r="R37">
        <v>163</v>
      </c>
      <c r="S37" s="37"/>
      <c r="T37">
        <v>10.711</v>
      </c>
      <c r="U37">
        <v>7.5579999999999998</v>
      </c>
      <c r="V37">
        <v>5.81</v>
      </c>
      <c r="W37">
        <v>24.669</v>
      </c>
      <c r="X37">
        <v>53.987000000000002</v>
      </c>
      <c r="Y37">
        <v>85.039000000000001</v>
      </c>
      <c r="Z37">
        <v>555.63800000000003</v>
      </c>
      <c r="AA37"/>
      <c r="AB37">
        <v>13.427</v>
      </c>
      <c r="AC37">
        <v>14.784000000000001</v>
      </c>
      <c r="AD37">
        <v>40.234000000000002</v>
      </c>
      <c r="AE37">
        <v>51.28</v>
      </c>
      <c r="AF37">
        <v>29.419</v>
      </c>
      <c r="AG37">
        <v>288.41500000000002</v>
      </c>
      <c r="AH37" s="25">
        <f t="shared" si="0"/>
        <v>1180.971</v>
      </c>
    </row>
    <row r="38" spans="1:34" ht="15" customHeight="1">
      <c r="A38" s="3">
        <v>31</v>
      </c>
      <c r="B38" s="7" t="s">
        <v>37</v>
      </c>
      <c r="C38" s="19" t="s">
        <v>129</v>
      </c>
      <c r="D38" s="25">
        <f t="shared" si="1"/>
        <v>378</v>
      </c>
      <c r="E38">
        <v>124</v>
      </c>
      <c r="F38"/>
      <c r="G38"/>
      <c r="H38">
        <v>97</v>
      </c>
      <c r="I38">
        <v>73</v>
      </c>
      <c r="J38">
        <v>29</v>
      </c>
      <c r="K38">
        <v>55</v>
      </c>
      <c r="L38"/>
      <c r="M38"/>
      <c r="N38"/>
      <c r="O38"/>
      <c r="P38"/>
      <c r="Q38"/>
      <c r="R38"/>
      <c r="S38" s="37"/>
      <c r="T38">
        <v>2.6280000000000001</v>
      </c>
      <c r="U38"/>
      <c r="V38"/>
      <c r="W38">
        <v>19.925000000000001</v>
      </c>
      <c r="X38">
        <v>58.59</v>
      </c>
      <c r="Y38">
        <v>55.527000000000001</v>
      </c>
      <c r="Z38">
        <v>327.95600000000002</v>
      </c>
      <c r="AA38"/>
      <c r="AB38"/>
      <c r="AC38"/>
      <c r="AD38"/>
      <c r="AE38"/>
      <c r="AF38"/>
      <c r="AG38"/>
      <c r="AH38" s="25">
        <f t="shared" si="0"/>
        <v>464.62600000000003</v>
      </c>
    </row>
    <row r="39" spans="1:34" ht="15" customHeight="1">
      <c r="A39" s="3">
        <v>32</v>
      </c>
      <c r="B39" s="7" t="s">
        <v>38</v>
      </c>
      <c r="C39" s="19" t="s">
        <v>129</v>
      </c>
      <c r="D39" s="25">
        <f t="shared" si="1"/>
        <v>119</v>
      </c>
      <c r="E39"/>
      <c r="F39"/>
      <c r="G39"/>
      <c r="H39">
        <v>46</v>
      </c>
      <c r="I39">
        <v>15</v>
      </c>
      <c r="J39">
        <v>18</v>
      </c>
      <c r="K39">
        <v>40</v>
      </c>
      <c r="L39"/>
      <c r="M39"/>
      <c r="N39"/>
      <c r="O39"/>
      <c r="P39"/>
      <c r="Q39"/>
      <c r="R39"/>
      <c r="S39" s="37"/>
      <c r="T39"/>
      <c r="U39"/>
      <c r="V39"/>
      <c r="W39">
        <v>18.378</v>
      </c>
      <c r="X39">
        <v>24.812000000000001</v>
      </c>
      <c r="Y39">
        <v>65.756</v>
      </c>
      <c r="Z39">
        <v>358.78500000000003</v>
      </c>
      <c r="AA39"/>
      <c r="AB39"/>
      <c r="AC39"/>
      <c r="AD39"/>
      <c r="AE39"/>
      <c r="AF39"/>
      <c r="AG39"/>
      <c r="AH39" s="25">
        <f t="shared" si="0"/>
        <v>467.73099999999999</v>
      </c>
    </row>
    <row r="40" spans="1:34" ht="15" customHeight="1">
      <c r="A40" s="3">
        <v>33</v>
      </c>
      <c r="B40" s="7" t="s">
        <v>39</v>
      </c>
      <c r="C40" s="19" t="s">
        <v>129</v>
      </c>
      <c r="D40" s="25">
        <f t="shared" si="1"/>
        <v>264</v>
      </c>
      <c r="E40"/>
      <c r="F40"/>
      <c r="G40"/>
      <c r="H40">
        <v>83</v>
      </c>
      <c r="I40">
        <v>93</v>
      </c>
      <c r="J40">
        <v>38</v>
      </c>
      <c r="K40">
        <v>50</v>
      </c>
      <c r="L40"/>
      <c r="M40"/>
      <c r="N40"/>
      <c r="O40"/>
      <c r="P40"/>
      <c r="Q40"/>
      <c r="R40"/>
      <c r="S40" s="37"/>
      <c r="T40"/>
      <c r="U40"/>
      <c r="V40"/>
      <c r="W40">
        <v>9.48</v>
      </c>
      <c r="X40">
        <v>52.154000000000003</v>
      </c>
      <c r="Y40">
        <v>72.981999999999999</v>
      </c>
      <c r="Z40">
        <v>300.46899999999999</v>
      </c>
      <c r="AA40"/>
      <c r="AB40"/>
      <c r="AC40"/>
      <c r="AD40"/>
      <c r="AE40"/>
      <c r="AF40"/>
      <c r="AG40"/>
      <c r="AH40" s="25">
        <f t="shared" si="0"/>
        <v>435.08499999999998</v>
      </c>
    </row>
    <row r="41" spans="1:34" ht="15" customHeight="1">
      <c r="A41" s="3">
        <v>34</v>
      </c>
      <c r="B41" s="7" t="s">
        <v>40</v>
      </c>
      <c r="C41" s="19" t="s">
        <v>137</v>
      </c>
      <c r="D41" s="25">
        <f t="shared" si="1"/>
        <v>7962</v>
      </c>
      <c r="E41">
        <v>958</v>
      </c>
      <c r="F41"/>
      <c r="G41">
        <v>153</v>
      </c>
      <c r="H41">
        <v>91</v>
      </c>
      <c r="I41">
        <v>197</v>
      </c>
      <c r="J41">
        <v>36</v>
      </c>
      <c r="K41">
        <v>39</v>
      </c>
      <c r="L41">
        <v>1401</v>
      </c>
      <c r="M41">
        <v>925</v>
      </c>
      <c r="N41">
        <v>2072</v>
      </c>
      <c r="O41">
        <v>936</v>
      </c>
      <c r="P41">
        <v>547</v>
      </c>
      <c r="Q41">
        <v>170</v>
      </c>
      <c r="R41">
        <v>437</v>
      </c>
      <c r="S41" s="37"/>
      <c r="T41">
        <v>18.359000000000002</v>
      </c>
      <c r="U41"/>
      <c r="V41">
        <v>6.7990000000000004</v>
      </c>
      <c r="W41">
        <v>8.1219999999999999</v>
      </c>
      <c r="X41">
        <v>72.900999999999996</v>
      </c>
      <c r="Y41">
        <v>27.733000000000001</v>
      </c>
      <c r="Z41">
        <v>133.328</v>
      </c>
      <c r="AA41">
        <v>16.902000000000001</v>
      </c>
      <c r="AB41">
        <v>13.755000000000001</v>
      </c>
      <c r="AC41">
        <v>73.100999999999999</v>
      </c>
      <c r="AD41">
        <v>71.25</v>
      </c>
      <c r="AE41">
        <v>107.664</v>
      </c>
      <c r="AF41">
        <v>74.233000000000004</v>
      </c>
      <c r="AG41">
        <v>740.95100000000002</v>
      </c>
      <c r="AH41" s="25">
        <f t="shared" si="0"/>
        <v>1365.098</v>
      </c>
    </row>
    <row r="42" spans="1:34" ht="15" customHeight="1">
      <c r="A42" s="3">
        <v>35</v>
      </c>
      <c r="B42" s="7" t="s">
        <v>41</v>
      </c>
      <c r="C42" s="19" t="s">
        <v>129</v>
      </c>
      <c r="D42" s="25">
        <f t="shared" si="1"/>
        <v>383</v>
      </c>
      <c r="E42"/>
      <c r="F42"/>
      <c r="G42">
        <v>23</v>
      </c>
      <c r="H42">
        <v>159</v>
      </c>
      <c r="I42">
        <v>92</v>
      </c>
      <c r="J42">
        <v>43</v>
      </c>
      <c r="K42">
        <v>66</v>
      </c>
      <c r="L42"/>
      <c r="M42"/>
      <c r="N42"/>
      <c r="O42"/>
      <c r="P42"/>
      <c r="Q42"/>
      <c r="R42"/>
      <c r="S42" s="37"/>
      <c r="T42"/>
      <c r="U42"/>
      <c r="V42">
        <v>5.423</v>
      </c>
      <c r="W42">
        <v>34.582000000000001</v>
      </c>
      <c r="X42">
        <v>47.463999999999999</v>
      </c>
      <c r="Y42">
        <v>80.545000000000002</v>
      </c>
      <c r="Z42">
        <v>384.80399999999997</v>
      </c>
      <c r="AA42"/>
      <c r="AB42"/>
      <c r="AC42"/>
      <c r="AD42"/>
      <c r="AE42"/>
      <c r="AF42"/>
      <c r="AG42"/>
      <c r="AH42" s="25">
        <f t="shared" si="0"/>
        <v>552.81799999999998</v>
      </c>
    </row>
    <row r="43" spans="1:34" ht="15" customHeight="1">
      <c r="A43" s="3">
        <v>36</v>
      </c>
      <c r="B43" s="7" t="s">
        <v>42</v>
      </c>
      <c r="C43" s="19" t="s">
        <v>130</v>
      </c>
      <c r="D43" s="25">
        <f t="shared" si="1"/>
        <v>1042</v>
      </c>
      <c r="E43"/>
      <c r="F43"/>
      <c r="G43">
        <v>364</v>
      </c>
      <c r="H43">
        <v>11</v>
      </c>
      <c r="I43">
        <v>186</v>
      </c>
      <c r="J43">
        <v>54</v>
      </c>
      <c r="K43">
        <v>70</v>
      </c>
      <c r="L43"/>
      <c r="M43"/>
      <c r="N43">
        <v>201</v>
      </c>
      <c r="O43">
        <v>55</v>
      </c>
      <c r="P43">
        <v>58</v>
      </c>
      <c r="Q43">
        <v>6</v>
      </c>
      <c r="R43">
        <v>37</v>
      </c>
      <c r="S43" s="37"/>
      <c r="T43"/>
      <c r="U43"/>
      <c r="V43">
        <v>35.383000000000003</v>
      </c>
      <c r="W43">
        <v>2.694</v>
      </c>
      <c r="X43">
        <v>96.623000000000005</v>
      </c>
      <c r="Y43">
        <v>108.25</v>
      </c>
      <c r="Z43">
        <v>434.97899999999998</v>
      </c>
      <c r="AA43"/>
      <c r="AB43"/>
      <c r="AC43">
        <v>12.411</v>
      </c>
      <c r="AD43">
        <v>8.6980000000000004</v>
      </c>
      <c r="AE43">
        <v>17.353000000000002</v>
      </c>
      <c r="AF43">
        <v>7.1319999999999997</v>
      </c>
      <c r="AG43">
        <v>80.48</v>
      </c>
      <c r="AH43" s="25">
        <f t="shared" si="0"/>
        <v>804.00299999999982</v>
      </c>
    </row>
    <row r="44" spans="1:34" ht="15" customHeight="1">
      <c r="A44" s="3">
        <v>37</v>
      </c>
      <c r="B44" s="7" t="s">
        <v>43</v>
      </c>
      <c r="C44" s="19" t="s">
        <v>130</v>
      </c>
      <c r="D44" s="25">
        <f t="shared" si="1"/>
        <v>1490</v>
      </c>
      <c r="E44">
        <v>616</v>
      </c>
      <c r="F44"/>
      <c r="G44">
        <v>60</v>
      </c>
      <c r="H44">
        <v>110</v>
      </c>
      <c r="I44"/>
      <c r="J44">
        <v>35</v>
      </c>
      <c r="K44">
        <v>25</v>
      </c>
      <c r="L44"/>
      <c r="M44"/>
      <c r="N44">
        <v>320</v>
      </c>
      <c r="O44">
        <v>155</v>
      </c>
      <c r="P44">
        <v>62</v>
      </c>
      <c r="Q44">
        <v>11</v>
      </c>
      <c r="R44">
        <v>96</v>
      </c>
      <c r="S44" s="37"/>
      <c r="T44">
        <v>13.128</v>
      </c>
      <c r="U44"/>
      <c r="V44">
        <v>3.371</v>
      </c>
      <c r="W44">
        <v>32.1</v>
      </c>
      <c r="X44">
        <v>0.184</v>
      </c>
      <c r="Y44">
        <v>75.426000000000002</v>
      </c>
      <c r="Z44">
        <v>157.76499999999999</v>
      </c>
      <c r="AA44"/>
      <c r="AB44"/>
      <c r="AC44">
        <v>17.622</v>
      </c>
      <c r="AD44">
        <v>20.393000000000001</v>
      </c>
      <c r="AE44">
        <v>18.943999999999999</v>
      </c>
      <c r="AF44">
        <v>3.6179999999999999</v>
      </c>
      <c r="AG44">
        <v>184.565</v>
      </c>
      <c r="AH44" s="25">
        <f t="shared" si="0"/>
        <v>527.11599999999999</v>
      </c>
    </row>
    <row r="45" spans="1:34" ht="15" customHeight="1">
      <c r="A45" s="3">
        <v>38</v>
      </c>
      <c r="B45" s="7" t="s">
        <v>44</v>
      </c>
      <c r="C45" s="19" t="s">
        <v>129</v>
      </c>
      <c r="D45" s="25">
        <f t="shared" si="1"/>
        <v>186</v>
      </c>
      <c r="E45">
        <v>19</v>
      </c>
      <c r="F45">
        <v>12</v>
      </c>
      <c r="G45"/>
      <c r="H45">
        <v>42</v>
      </c>
      <c r="I45">
        <v>58</v>
      </c>
      <c r="J45">
        <v>22</v>
      </c>
      <c r="K45">
        <v>33</v>
      </c>
      <c r="L45"/>
      <c r="M45"/>
      <c r="N45"/>
      <c r="O45"/>
      <c r="P45"/>
      <c r="Q45"/>
      <c r="R45"/>
      <c r="S45" s="37"/>
      <c r="T45">
        <v>2.0099999999999998</v>
      </c>
      <c r="U45">
        <v>1.4239999999999999</v>
      </c>
      <c r="V45"/>
      <c r="W45">
        <v>29.791</v>
      </c>
      <c r="X45">
        <v>41.765999999999998</v>
      </c>
      <c r="Y45">
        <v>55.137999999999998</v>
      </c>
      <c r="Z45">
        <v>237.917</v>
      </c>
      <c r="AA45"/>
      <c r="AB45"/>
      <c r="AC45"/>
      <c r="AD45"/>
      <c r="AE45"/>
      <c r="AF45"/>
      <c r="AG45"/>
      <c r="AH45" s="25">
        <f t="shared" si="0"/>
        <v>368.04599999999999</v>
      </c>
    </row>
    <row r="46" spans="1:34" ht="15" customHeight="1">
      <c r="A46" s="3">
        <v>39</v>
      </c>
      <c r="B46" s="7" t="s">
        <v>45</v>
      </c>
      <c r="C46" s="19" t="s">
        <v>129</v>
      </c>
      <c r="D46" s="25">
        <f t="shared" si="1"/>
        <v>809</v>
      </c>
      <c r="E46">
        <v>636</v>
      </c>
      <c r="F46"/>
      <c r="G46"/>
      <c r="H46">
        <v>28</v>
      </c>
      <c r="I46">
        <v>115</v>
      </c>
      <c r="J46">
        <v>15</v>
      </c>
      <c r="K46">
        <v>15</v>
      </c>
      <c r="L46"/>
      <c r="M46"/>
      <c r="N46"/>
      <c r="O46"/>
      <c r="P46"/>
      <c r="Q46"/>
      <c r="R46"/>
      <c r="S46" s="37"/>
      <c r="T46">
        <v>16.457000000000001</v>
      </c>
      <c r="U46"/>
      <c r="V46"/>
      <c r="W46">
        <v>11.342000000000001</v>
      </c>
      <c r="X46">
        <v>27.478999999999999</v>
      </c>
      <c r="Y46">
        <v>38.832000000000001</v>
      </c>
      <c r="Z46">
        <v>108.776</v>
      </c>
      <c r="AA46"/>
      <c r="AB46"/>
      <c r="AC46"/>
      <c r="AD46"/>
      <c r="AE46"/>
      <c r="AF46"/>
      <c r="AG46"/>
      <c r="AH46" s="25">
        <f t="shared" si="0"/>
        <v>202.886</v>
      </c>
    </row>
    <row r="47" spans="1:34" ht="15" customHeight="1">
      <c r="A47" s="3">
        <v>40</v>
      </c>
      <c r="B47" s="7" t="s">
        <v>46</v>
      </c>
      <c r="C47" s="19" t="s">
        <v>129</v>
      </c>
      <c r="D47" s="25">
        <f t="shared" si="1"/>
        <v>414</v>
      </c>
      <c r="E47"/>
      <c r="F47"/>
      <c r="G47">
        <v>203</v>
      </c>
      <c r="H47">
        <v>103</v>
      </c>
      <c r="I47">
        <v>31</v>
      </c>
      <c r="J47">
        <v>31</v>
      </c>
      <c r="K47">
        <v>46</v>
      </c>
      <c r="L47"/>
      <c r="M47"/>
      <c r="N47"/>
      <c r="O47"/>
      <c r="P47"/>
      <c r="Q47"/>
      <c r="R47"/>
      <c r="S47" s="37"/>
      <c r="T47"/>
      <c r="U47"/>
      <c r="V47">
        <v>16.690999999999999</v>
      </c>
      <c r="W47">
        <v>29.303000000000001</v>
      </c>
      <c r="X47">
        <v>14.528</v>
      </c>
      <c r="Y47">
        <v>60.838000000000001</v>
      </c>
      <c r="Z47">
        <v>281.41199999999998</v>
      </c>
      <c r="AA47"/>
      <c r="AB47"/>
      <c r="AC47"/>
      <c r="AD47"/>
      <c r="AE47"/>
      <c r="AF47"/>
      <c r="AG47"/>
      <c r="AH47" s="25">
        <f t="shared" si="0"/>
        <v>402.77199999999999</v>
      </c>
    </row>
    <row r="48" spans="1:34" ht="15" customHeight="1">
      <c r="A48" s="3">
        <v>41</v>
      </c>
      <c r="B48" s="7" t="s">
        <v>47</v>
      </c>
      <c r="C48" s="19" t="s">
        <v>129</v>
      </c>
      <c r="D48" s="25">
        <f t="shared" si="1"/>
        <v>1495</v>
      </c>
      <c r="E48">
        <v>1146</v>
      </c>
      <c r="F48"/>
      <c r="G48"/>
      <c r="H48">
        <v>98</v>
      </c>
      <c r="I48">
        <v>105</v>
      </c>
      <c r="J48">
        <v>70</v>
      </c>
      <c r="K48">
        <v>76</v>
      </c>
      <c r="L48"/>
      <c r="M48"/>
      <c r="N48"/>
      <c r="O48"/>
      <c r="P48"/>
      <c r="Q48"/>
      <c r="R48"/>
      <c r="S48" s="37"/>
      <c r="T48">
        <v>23.024000000000001</v>
      </c>
      <c r="U48"/>
      <c r="V48"/>
      <c r="W48">
        <v>32.198</v>
      </c>
      <c r="X48">
        <v>34.390999999999998</v>
      </c>
      <c r="Y48">
        <v>71.173000000000002</v>
      </c>
      <c r="Z48">
        <v>304.98500000000001</v>
      </c>
      <c r="AA48"/>
      <c r="AB48"/>
      <c r="AC48"/>
      <c r="AD48"/>
      <c r="AE48"/>
      <c r="AF48"/>
      <c r="AG48"/>
      <c r="AH48" s="25">
        <f t="shared" si="0"/>
        <v>465.77100000000002</v>
      </c>
    </row>
    <row r="49" spans="1:34" ht="15" customHeight="1">
      <c r="A49" s="3">
        <v>42</v>
      </c>
      <c r="B49" s="7" t="s">
        <v>48</v>
      </c>
      <c r="C49" s="19" t="s">
        <v>130</v>
      </c>
      <c r="D49" s="25">
        <f t="shared" si="1"/>
        <v>1200</v>
      </c>
      <c r="E49">
        <v>218</v>
      </c>
      <c r="F49"/>
      <c r="G49">
        <v>163</v>
      </c>
      <c r="H49">
        <v>30</v>
      </c>
      <c r="I49">
        <v>200</v>
      </c>
      <c r="J49">
        <v>93</v>
      </c>
      <c r="K49">
        <v>121</v>
      </c>
      <c r="L49">
        <v>53</v>
      </c>
      <c r="M49"/>
      <c r="N49">
        <v>157</v>
      </c>
      <c r="O49">
        <v>68</v>
      </c>
      <c r="P49">
        <v>41</v>
      </c>
      <c r="Q49">
        <v>10</v>
      </c>
      <c r="R49">
        <v>46</v>
      </c>
      <c r="S49" s="37"/>
      <c r="T49">
        <v>22.733000000000001</v>
      </c>
      <c r="U49"/>
      <c r="V49">
        <v>15.646000000000001</v>
      </c>
      <c r="W49">
        <v>10.009</v>
      </c>
      <c r="X49">
        <v>125.371</v>
      </c>
      <c r="Y49">
        <v>174.78800000000001</v>
      </c>
      <c r="Z49">
        <v>719.11599999999999</v>
      </c>
      <c r="AA49">
        <v>3.4020000000000001</v>
      </c>
      <c r="AB49"/>
      <c r="AC49">
        <v>13.766999999999999</v>
      </c>
      <c r="AD49">
        <v>13.462999999999999</v>
      </c>
      <c r="AE49">
        <v>12.609</v>
      </c>
      <c r="AF49">
        <v>4.3929999999999998</v>
      </c>
      <c r="AG49">
        <v>93.144000000000005</v>
      </c>
      <c r="AH49" s="25">
        <f t="shared" si="0"/>
        <v>1208.441</v>
      </c>
    </row>
    <row r="50" spans="1:34" ht="15" customHeight="1">
      <c r="A50" s="3">
        <v>43</v>
      </c>
      <c r="B50" s="7" t="s">
        <v>49</v>
      </c>
      <c r="C50" s="19" t="s">
        <v>130</v>
      </c>
      <c r="D50" s="25">
        <f t="shared" si="1"/>
        <v>943</v>
      </c>
      <c r="E50"/>
      <c r="F50">
        <v>379</v>
      </c>
      <c r="G50"/>
      <c r="H50">
        <v>50</v>
      </c>
      <c r="I50">
        <v>178</v>
      </c>
      <c r="J50">
        <v>59</v>
      </c>
      <c r="K50">
        <v>120</v>
      </c>
      <c r="L50"/>
      <c r="M50"/>
      <c r="N50"/>
      <c r="O50">
        <v>75</v>
      </c>
      <c r="P50">
        <v>51</v>
      </c>
      <c r="Q50"/>
      <c r="R50">
        <v>31</v>
      </c>
      <c r="S50" s="37"/>
      <c r="T50"/>
      <c r="U50">
        <v>31.216000000000001</v>
      </c>
      <c r="V50"/>
      <c r="W50">
        <v>17.234000000000002</v>
      </c>
      <c r="X50">
        <v>109.434</v>
      </c>
      <c r="Y50">
        <v>94.263000000000005</v>
      </c>
      <c r="Z50">
        <v>639.16099999999994</v>
      </c>
      <c r="AA50"/>
      <c r="AB50"/>
      <c r="AC50"/>
      <c r="AD50">
        <v>11.183999999999999</v>
      </c>
      <c r="AE50">
        <v>11.632999999999999</v>
      </c>
      <c r="AF50">
        <v>0.46100000000000002</v>
      </c>
      <c r="AG50">
        <v>49.713999999999999</v>
      </c>
      <c r="AH50" s="25">
        <f t="shared" si="0"/>
        <v>964.3</v>
      </c>
    </row>
    <row r="51" spans="1:34" ht="15" customHeight="1">
      <c r="A51" s="3">
        <v>44</v>
      </c>
      <c r="B51" s="7" t="s">
        <v>50</v>
      </c>
      <c r="C51" s="19" t="s">
        <v>129</v>
      </c>
      <c r="D51" s="25">
        <f t="shared" si="1"/>
        <v>246</v>
      </c>
      <c r="E51"/>
      <c r="F51"/>
      <c r="G51"/>
      <c r="H51">
        <v>112</v>
      </c>
      <c r="I51">
        <v>52</v>
      </c>
      <c r="J51">
        <v>25</v>
      </c>
      <c r="K51">
        <v>57</v>
      </c>
      <c r="L51"/>
      <c r="M51"/>
      <c r="N51"/>
      <c r="O51"/>
      <c r="P51"/>
      <c r="Q51"/>
      <c r="R51"/>
      <c r="S51" s="37"/>
      <c r="T51"/>
      <c r="U51"/>
      <c r="V51"/>
      <c r="W51">
        <v>31.584</v>
      </c>
      <c r="X51">
        <v>32.637</v>
      </c>
      <c r="Y51">
        <v>69.558999999999997</v>
      </c>
      <c r="Z51">
        <v>426.72399999999999</v>
      </c>
      <c r="AA51"/>
      <c r="AB51"/>
      <c r="AC51"/>
      <c r="AD51"/>
      <c r="AE51"/>
      <c r="AF51"/>
      <c r="AG51"/>
      <c r="AH51" s="25">
        <f t="shared" si="0"/>
        <v>560.50400000000002</v>
      </c>
    </row>
    <row r="52" spans="1:34" ht="15" customHeight="1">
      <c r="A52" s="3">
        <v>45</v>
      </c>
      <c r="B52" s="7" t="s">
        <v>51</v>
      </c>
      <c r="C52" s="19" t="s">
        <v>137</v>
      </c>
      <c r="D52" s="25">
        <f t="shared" si="1"/>
        <v>784</v>
      </c>
      <c r="E52"/>
      <c r="F52"/>
      <c r="G52">
        <v>157</v>
      </c>
      <c r="H52">
        <v>5</v>
      </c>
      <c r="I52">
        <v>68</v>
      </c>
      <c r="J52">
        <v>29</v>
      </c>
      <c r="K52">
        <v>70</v>
      </c>
      <c r="L52"/>
      <c r="M52"/>
      <c r="N52">
        <v>285</v>
      </c>
      <c r="O52">
        <v>64</v>
      </c>
      <c r="P52">
        <v>33</v>
      </c>
      <c r="Q52">
        <v>17</v>
      </c>
      <c r="R52">
        <v>56</v>
      </c>
      <c r="S52" s="37"/>
      <c r="T52"/>
      <c r="U52"/>
      <c r="V52">
        <v>32.843000000000004</v>
      </c>
      <c r="W52">
        <v>1.1919999999999999</v>
      </c>
      <c r="X52">
        <v>58.732999999999997</v>
      </c>
      <c r="Y52">
        <v>71.016000000000005</v>
      </c>
      <c r="Z52">
        <v>485.339</v>
      </c>
      <c r="AA52"/>
      <c r="AB52"/>
      <c r="AC52">
        <v>23.433</v>
      </c>
      <c r="AD52">
        <v>8.9290000000000003</v>
      </c>
      <c r="AE52">
        <v>16.387</v>
      </c>
      <c r="AF52">
        <v>14.039</v>
      </c>
      <c r="AG52">
        <v>162.33000000000001</v>
      </c>
      <c r="AH52" s="25">
        <f t="shared" si="0"/>
        <v>874.2410000000001</v>
      </c>
    </row>
    <row r="53" spans="1:34" ht="15" customHeight="1">
      <c r="A53" s="3">
        <v>46</v>
      </c>
      <c r="B53" s="7" t="s">
        <v>52</v>
      </c>
      <c r="C53" s="19" t="s">
        <v>130</v>
      </c>
      <c r="D53" s="25">
        <f t="shared" si="1"/>
        <v>236</v>
      </c>
      <c r="E53"/>
      <c r="F53"/>
      <c r="G53"/>
      <c r="H53">
        <v>131</v>
      </c>
      <c r="I53">
        <v>21</v>
      </c>
      <c r="J53">
        <v>23</v>
      </c>
      <c r="K53">
        <v>36</v>
      </c>
      <c r="L53"/>
      <c r="M53"/>
      <c r="N53"/>
      <c r="O53">
        <v>18</v>
      </c>
      <c r="P53"/>
      <c r="Q53">
        <v>4</v>
      </c>
      <c r="R53">
        <v>3</v>
      </c>
      <c r="S53" s="37"/>
      <c r="T53"/>
      <c r="U53"/>
      <c r="V53"/>
      <c r="W53">
        <v>16.565999999999999</v>
      </c>
      <c r="X53">
        <v>17.431999999999999</v>
      </c>
      <c r="Y53">
        <v>55.643999999999998</v>
      </c>
      <c r="Z53">
        <v>247.12299999999999</v>
      </c>
      <c r="AA53"/>
      <c r="AB53"/>
      <c r="AC53"/>
      <c r="AD53">
        <v>2.1869999999999998</v>
      </c>
      <c r="AE53"/>
      <c r="AF53">
        <v>1.6559999999999999</v>
      </c>
      <c r="AG53">
        <v>7.0270000000000001</v>
      </c>
      <c r="AH53" s="25">
        <f t="shared" si="0"/>
        <v>347.63499999999999</v>
      </c>
    </row>
    <row r="54" spans="1:34" ht="15" customHeight="1">
      <c r="A54" s="3">
        <v>47</v>
      </c>
      <c r="B54" s="7" t="s">
        <v>53</v>
      </c>
      <c r="C54" s="19" t="s">
        <v>131</v>
      </c>
      <c r="D54" s="25">
        <f t="shared" si="1"/>
        <v>4062</v>
      </c>
      <c r="E54">
        <v>1155</v>
      </c>
      <c r="F54">
        <v>378</v>
      </c>
      <c r="G54">
        <v>161</v>
      </c>
      <c r="H54">
        <v>127</v>
      </c>
      <c r="I54">
        <v>153</v>
      </c>
      <c r="J54">
        <v>92</v>
      </c>
      <c r="K54">
        <v>134</v>
      </c>
      <c r="L54">
        <v>209</v>
      </c>
      <c r="M54">
        <v>32</v>
      </c>
      <c r="N54">
        <v>403</v>
      </c>
      <c r="O54">
        <v>720</v>
      </c>
      <c r="P54">
        <v>210</v>
      </c>
      <c r="Q54">
        <v>41</v>
      </c>
      <c r="R54">
        <v>247</v>
      </c>
      <c r="S54" s="37"/>
      <c r="T54">
        <v>21.579000000000001</v>
      </c>
      <c r="U54">
        <v>24.882000000000001</v>
      </c>
      <c r="V54">
        <v>12.999000000000001</v>
      </c>
      <c r="W54">
        <v>27.815999999999999</v>
      </c>
      <c r="X54">
        <v>63.131</v>
      </c>
      <c r="Y54">
        <v>108.25</v>
      </c>
      <c r="Z54">
        <v>592.601</v>
      </c>
      <c r="AA54">
        <v>3.0680000000000001</v>
      </c>
      <c r="AB54">
        <v>1.1020000000000001</v>
      </c>
      <c r="AC54">
        <v>18.643999999999998</v>
      </c>
      <c r="AD54">
        <v>61.572000000000003</v>
      </c>
      <c r="AE54">
        <v>57.930999999999997</v>
      </c>
      <c r="AF54">
        <v>12.945</v>
      </c>
      <c r="AG54">
        <v>446.51499999999999</v>
      </c>
      <c r="AH54" s="25">
        <f t="shared" si="0"/>
        <v>1453.0350000000001</v>
      </c>
    </row>
    <row r="55" spans="1:34" ht="15" customHeight="1">
      <c r="A55" s="3">
        <v>48</v>
      </c>
      <c r="B55" s="7" t="s">
        <v>54</v>
      </c>
      <c r="C55" s="19" t="s">
        <v>130</v>
      </c>
      <c r="D55" s="25">
        <f t="shared" si="1"/>
        <v>509</v>
      </c>
      <c r="E55"/>
      <c r="F55"/>
      <c r="G55">
        <v>104</v>
      </c>
      <c r="H55">
        <v>49</v>
      </c>
      <c r="I55">
        <v>55</v>
      </c>
      <c r="J55">
        <v>27</v>
      </c>
      <c r="K55">
        <v>46</v>
      </c>
      <c r="L55"/>
      <c r="M55"/>
      <c r="N55">
        <v>73</v>
      </c>
      <c r="O55">
        <v>64</v>
      </c>
      <c r="P55">
        <v>35</v>
      </c>
      <c r="Q55">
        <v>15</v>
      </c>
      <c r="R55">
        <v>41</v>
      </c>
      <c r="S55" s="37"/>
      <c r="T55"/>
      <c r="U55"/>
      <c r="V55">
        <v>27.24</v>
      </c>
      <c r="W55">
        <v>32.848999999999997</v>
      </c>
      <c r="X55">
        <v>49.408999999999999</v>
      </c>
      <c r="Y55">
        <v>63.222999999999999</v>
      </c>
      <c r="Z55">
        <v>316.63499999999999</v>
      </c>
      <c r="AA55"/>
      <c r="AB55"/>
      <c r="AC55">
        <v>11.942</v>
      </c>
      <c r="AD55">
        <v>5.048</v>
      </c>
      <c r="AE55">
        <v>8.3979999999999997</v>
      </c>
      <c r="AF55">
        <v>9.6639999999999997</v>
      </c>
      <c r="AG55">
        <v>87.394999999999996</v>
      </c>
      <c r="AH55" s="25">
        <f t="shared" si="0"/>
        <v>611.803</v>
      </c>
    </row>
    <row r="56" spans="1:34" ht="15" customHeight="1">
      <c r="A56" s="3">
        <v>49</v>
      </c>
      <c r="B56" s="7" t="s">
        <v>55</v>
      </c>
      <c r="C56" s="19" t="s">
        <v>130</v>
      </c>
      <c r="D56" s="25">
        <f t="shared" si="1"/>
        <v>394</v>
      </c>
      <c r="E56"/>
      <c r="F56"/>
      <c r="G56"/>
      <c r="H56">
        <v>168</v>
      </c>
      <c r="I56">
        <v>47</v>
      </c>
      <c r="J56">
        <v>38</v>
      </c>
      <c r="K56">
        <v>57</v>
      </c>
      <c r="L56"/>
      <c r="M56"/>
      <c r="N56"/>
      <c r="O56">
        <v>49</v>
      </c>
      <c r="P56">
        <v>21</v>
      </c>
      <c r="Q56"/>
      <c r="R56">
        <v>14</v>
      </c>
      <c r="S56" s="37"/>
      <c r="T56"/>
      <c r="U56"/>
      <c r="V56"/>
      <c r="W56">
        <v>42.468000000000004</v>
      </c>
      <c r="X56">
        <v>33.421999999999997</v>
      </c>
      <c r="Y56">
        <v>64.742999999999995</v>
      </c>
      <c r="Z56">
        <v>320.45800000000003</v>
      </c>
      <c r="AA56"/>
      <c r="AB56"/>
      <c r="AC56"/>
      <c r="AD56">
        <v>8.1760000000000002</v>
      </c>
      <c r="AE56">
        <v>7.19</v>
      </c>
      <c r="AF56"/>
      <c r="AG56">
        <v>28.085000000000001</v>
      </c>
      <c r="AH56" s="25">
        <f t="shared" si="0"/>
        <v>504.54199999999997</v>
      </c>
    </row>
    <row r="57" spans="1:34" ht="15" customHeight="1">
      <c r="A57" s="3">
        <v>50</v>
      </c>
      <c r="B57" s="7" t="s">
        <v>56</v>
      </c>
      <c r="C57" s="19" t="s">
        <v>129</v>
      </c>
      <c r="D57" s="25">
        <f t="shared" si="1"/>
        <v>1377</v>
      </c>
      <c r="E57">
        <v>984</v>
      </c>
      <c r="F57"/>
      <c r="G57"/>
      <c r="H57">
        <v>45</v>
      </c>
      <c r="I57">
        <v>208</v>
      </c>
      <c r="J57">
        <v>56</v>
      </c>
      <c r="K57">
        <v>84</v>
      </c>
      <c r="L57"/>
      <c r="M57"/>
      <c r="N57"/>
      <c r="O57"/>
      <c r="P57"/>
      <c r="Q57"/>
      <c r="R57"/>
      <c r="S57" s="37"/>
      <c r="T57">
        <v>20.666</v>
      </c>
      <c r="U57"/>
      <c r="V57"/>
      <c r="W57">
        <v>21.574999999999999</v>
      </c>
      <c r="X57">
        <v>92.95</v>
      </c>
      <c r="Y57">
        <v>107.971</v>
      </c>
      <c r="Z57">
        <v>504.48399999999998</v>
      </c>
      <c r="AA57"/>
      <c r="AB57"/>
      <c r="AC57"/>
      <c r="AD57"/>
      <c r="AE57"/>
      <c r="AF57"/>
      <c r="AG57"/>
      <c r="AH57" s="25">
        <f t="shared" si="0"/>
        <v>747.64599999999996</v>
      </c>
    </row>
    <row r="58" spans="1:34" ht="15" customHeight="1">
      <c r="A58" s="3">
        <v>51</v>
      </c>
      <c r="B58" s="7" t="s">
        <v>57</v>
      </c>
      <c r="C58" s="19" t="s">
        <v>130</v>
      </c>
      <c r="D58" s="25">
        <f t="shared" si="1"/>
        <v>1390</v>
      </c>
      <c r="E58">
        <v>154</v>
      </c>
      <c r="F58">
        <v>175</v>
      </c>
      <c r="G58"/>
      <c r="H58">
        <v>137</v>
      </c>
      <c r="I58">
        <v>73</v>
      </c>
      <c r="J58">
        <v>49</v>
      </c>
      <c r="K58">
        <v>89</v>
      </c>
      <c r="L58">
        <v>77</v>
      </c>
      <c r="M58">
        <v>30</v>
      </c>
      <c r="N58">
        <v>375</v>
      </c>
      <c r="O58">
        <v>136</v>
      </c>
      <c r="P58">
        <v>43</v>
      </c>
      <c r="Q58">
        <v>1</v>
      </c>
      <c r="R58">
        <v>51</v>
      </c>
      <c r="S58" s="37"/>
      <c r="T58">
        <v>10.958</v>
      </c>
      <c r="U58">
        <v>15.882999999999999</v>
      </c>
      <c r="V58">
        <v>2.3530000000000002</v>
      </c>
      <c r="W58">
        <v>30.986000000000001</v>
      </c>
      <c r="X58">
        <v>36.945999999999998</v>
      </c>
      <c r="Y58">
        <v>79.48</v>
      </c>
      <c r="Z58">
        <v>482.41199999999998</v>
      </c>
      <c r="AA58">
        <v>3.5710000000000002</v>
      </c>
      <c r="AB58">
        <v>0.81599999999999995</v>
      </c>
      <c r="AC58">
        <v>17.8</v>
      </c>
      <c r="AD58">
        <v>23.405000000000001</v>
      </c>
      <c r="AE58">
        <v>18.193000000000001</v>
      </c>
      <c r="AF58">
        <v>1.597</v>
      </c>
      <c r="AG58">
        <v>123.375</v>
      </c>
      <c r="AH58" s="25">
        <f t="shared" si="0"/>
        <v>847.77499999999998</v>
      </c>
    </row>
    <row r="59" spans="1:34" ht="15" customHeight="1">
      <c r="A59" s="3">
        <v>52</v>
      </c>
      <c r="B59" s="7" t="s">
        <v>58</v>
      </c>
      <c r="C59" s="19" t="s">
        <v>129</v>
      </c>
      <c r="D59" s="25">
        <f t="shared" si="1"/>
        <v>830</v>
      </c>
      <c r="E59">
        <v>534</v>
      </c>
      <c r="F59"/>
      <c r="G59"/>
      <c r="H59">
        <v>99</v>
      </c>
      <c r="I59">
        <v>93</v>
      </c>
      <c r="J59">
        <v>62</v>
      </c>
      <c r="K59">
        <v>42</v>
      </c>
      <c r="L59"/>
      <c r="M59"/>
      <c r="N59"/>
      <c r="O59"/>
      <c r="P59"/>
      <c r="Q59"/>
      <c r="R59"/>
      <c r="S59" s="37"/>
      <c r="T59">
        <v>13.359</v>
      </c>
      <c r="U59"/>
      <c r="V59"/>
      <c r="W59">
        <v>30.687000000000001</v>
      </c>
      <c r="X59">
        <v>41.375999999999998</v>
      </c>
      <c r="Y59">
        <v>118.535</v>
      </c>
      <c r="Z59">
        <v>254.946</v>
      </c>
      <c r="AA59"/>
      <c r="AB59"/>
      <c r="AC59"/>
      <c r="AD59"/>
      <c r="AE59"/>
      <c r="AF59"/>
      <c r="AG59"/>
      <c r="AH59" s="25">
        <f t="shared" si="0"/>
        <v>458.90300000000002</v>
      </c>
    </row>
    <row r="60" spans="1:34" ht="15" customHeight="1">
      <c r="A60" s="3">
        <v>53</v>
      </c>
      <c r="B60" s="7" t="s">
        <v>59</v>
      </c>
      <c r="C60" s="19" t="s">
        <v>129</v>
      </c>
      <c r="D60" s="25">
        <f t="shared" si="1"/>
        <v>168</v>
      </c>
      <c r="E60">
        <v>43</v>
      </c>
      <c r="F60"/>
      <c r="G60"/>
      <c r="H60">
        <v>38</v>
      </c>
      <c r="I60">
        <v>43</v>
      </c>
      <c r="J60">
        <v>13</v>
      </c>
      <c r="K60">
        <v>31</v>
      </c>
      <c r="L60"/>
      <c r="M60"/>
      <c r="N60"/>
      <c r="O60"/>
      <c r="P60"/>
      <c r="Q60"/>
      <c r="R60"/>
      <c r="S60" s="37"/>
      <c r="T60">
        <v>4.9180000000000001</v>
      </c>
      <c r="U60"/>
      <c r="V60"/>
      <c r="W60">
        <v>33.472000000000001</v>
      </c>
      <c r="X60">
        <v>45.56</v>
      </c>
      <c r="Y60">
        <v>49.895000000000003</v>
      </c>
      <c r="Z60">
        <v>281.892</v>
      </c>
      <c r="AA60"/>
      <c r="AB60"/>
      <c r="AC60"/>
      <c r="AD60"/>
      <c r="AE60"/>
      <c r="AF60"/>
      <c r="AG60"/>
      <c r="AH60" s="25">
        <f t="shared" si="0"/>
        <v>415.73699999999997</v>
      </c>
    </row>
    <row r="61" spans="1:34" ht="15" customHeight="1">
      <c r="A61" s="3">
        <v>54</v>
      </c>
      <c r="B61" s="7" t="s">
        <v>60</v>
      </c>
      <c r="C61" s="19" t="s">
        <v>130</v>
      </c>
      <c r="D61" s="25">
        <f t="shared" si="1"/>
        <v>1563</v>
      </c>
      <c r="E61">
        <v>491</v>
      </c>
      <c r="F61">
        <v>60</v>
      </c>
      <c r="G61"/>
      <c r="H61">
        <v>73</v>
      </c>
      <c r="I61">
        <v>151</v>
      </c>
      <c r="J61">
        <v>79</v>
      </c>
      <c r="K61">
        <v>135</v>
      </c>
      <c r="L61">
        <v>216</v>
      </c>
      <c r="M61"/>
      <c r="N61"/>
      <c r="O61">
        <v>201</v>
      </c>
      <c r="P61">
        <v>67</v>
      </c>
      <c r="Q61">
        <v>14</v>
      </c>
      <c r="R61">
        <v>76</v>
      </c>
      <c r="S61" s="37"/>
      <c r="T61">
        <v>33.938000000000002</v>
      </c>
      <c r="U61">
        <v>5.0979999999999999</v>
      </c>
      <c r="V61"/>
      <c r="W61">
        <v>15.933</v>
      </c>
      <c r="X61">
        <v>83.006</v>
      </c>
      <c r="Y61">
        <v>90.29</v>
      </c>
      <c r="Z61">
        <v>583.34100000000001</v>
      </c>
      <c r="AA61">
        <v>9.2140000000000004</v>
      </c>
      <c r="AB61"/>
      <c r="AC61"/>
      <c r="AD61">
        <v>21.245000000000001</v>
      </c>
      <c r="AE61">
        <v>23.847000000000001</v>
      </c>
      <c r="AF61">
        <v>6.5910000000000002</v>
      </c>
      <c r="AG61">
        <v>164.29900000000001</v>
      </c>
      <c r="AH61" s="25">
        <f t="shared" si="0"/>
        <v>1036.8020000000001</v>
      </c>
    </row>
    <row r="62" spans="1:34" ht="15" customHeight="1">
      <c r="A62" s="3">
        <v>55</v>
      </c>
      <c r="B62" s="7" t="s">
        <v>61</v>
      </c>
      <c r="C62" s="19" t="s">
        <v>129</v>
      </c>
      <c r="D62" s="25">
        <f t="shared" si="1"/>
        <v>251</v>
      </c>
      <c r="E62"/>
      <c r="F62"/>
      <c r="G62"/>
      <c r="H62">
        <v>135</v>
      </c>
      <c r="I62">
        <v>35</v>
      </c>
      <c r="J62">
        <v>27</v>
      </c>
      <c r="K62">
        <v>54</v>
      </c>
      <c r="L62"/>
      <c r="M62"/>
      <c r="N62"/>
      <c r="O62"/>
      <c r="P62"/>
      <c r="Q62"/>
      <c r="R62"/>
      <c r="S62" s="37"/>
      <c r="T62"/>
      <c r="U62"/>
      <c r="V62"/>
      <c r="W62">
        <v>44.945</v>
      </c>
      <c r="X62">
        <v>40.811</v>
      </c>
      <c r="Y62">
        <v>104.206</v>
      </c>
      <c r="Z62">
        <v>502.95</v>
      </c>
      <c r="AA62"/>
      <c r="AB62"/>
      <c r="AC62"/>
      <c r="AD62"/>
      <c r="AE62"/>
      <c r="AF62"/>
      <c r="AG62"/>
      <c r="AH62" s="25">
        <f t="shared" si="0"/>
        <v>692.91200000000003</v>
      </c>
    </row>
    <row r="63" spans="1:34" ht="15" customHeight="1">
      <c r="A63" s="3">
        <v>56</v>
      </c>
      <c r="B63" s="7" t="s">
        <v>62</v>
      </c>
      <c r="C63" s="19" t="s">
        <v>131</v>
      </c>
      <c r="D63" s="25">
        <f t="shared" si="1"/>
        <v>19315</v>
      </c>
      <c r="E63">
        <v>353</v>
      </c>
      <c r="F63"/>
      <c r="G63">
        <v>10</v>
      </c>
      <c r="H63"/>
      <c r="I63">
        <v>7</v>
      </c>
      <c r="J63">
        <v>29</v>
      </c>
      <c r="K63">
        <v>13</v>
      </c>
      <c r="L63">
        <v>8788</v>
      </c>
      <c r="M63">
        <v>739</v>
      </c>
      <c r="N63">
        <v>2820</v>
      </c>
      <c r="O63">
        <v>3718</v>
      </c>
      <c r="P63">
        <v>1224</v>
      </c>
      <c r="Q63">
        <v>196</v>
      </c>
      <c r="R63">
        <v>1418</v>
      </c>
      <c r="S63" s="37"/>
      <c r="T63">
        <v>5.1139999999999999</v>
      </c>
      <c r="U63"/>
      <c r="V63">
        <v>0.45500000000000002</v>
      </c>
      <c r="W63"/>
      <c r="X63">
        <v>6.89</v>
      </c>
      <c r="Y63">
        <v>20.009</v>
      </c>
      <c r="Z63">
        <v>39.360999999999997</v>
      </c>
      <c r="AA63">
        <v>91.716999999999999</v>
      </c>
      <c r="AB63">
        <v>15.446</v>
      </c>
      <c r="AC63">
        <v>121.261</v>
      </c>
      <c r="AD63">
        <v>296.56700000000001</v>
      </c>
      <c r="AE63">
        <v>254.85900000000001</v>
      </c>
      <c r="AF63">
        <v>82.861999999999995</v>
      </c>
      <c r="AG63">
        <v>2307.6790000000001</v>
      </c>
      <c r="AH63" s="25">
        <f t="shared" si="0"/>
        <v>3242.2200000000003</v>
      </c>
    </row>
    <row r="64" spans="1:34" ht="15" customHeight="1">
      <c r="A64" s="3">
        <v>57</v>
      </c>
      <c r="B64" s="7" t="s">
        <v>63</v>
      </c>
      <c r="C64" s="19" t="s">
        <v>137</v>
      </c>
      <c r="D64" s="25">
        <f t="shared" si="1"/>
        <v>1149</v>
      </c>
      <c r="E64"/>
      <c r="F64"/>
      <c r="G64">
        <v>101</v>
      </c>
      <c r="H64">
        <v>181</v>
      </c>
      <c r="I64">
        <v>57</v>
      </c>
      <c r="J64">
        <v>66</v>
      </c>
      <c r="K64">
        <v>54</v>
      </c>
      <c r="L64"/>
      <c r="M64"/>
      <c r="N64">
        <v>341</v>
      </c>
      <c r="O64">
        <v>167</v>
      </c>
      <c r="P64">
        <v>85</v>
      </c>
      <c r="Q64">
        <v>8</v>
      </c>
      <c r="R64">
        <v>89</v>
      </c>
      <c r="S64" s="37"/>
      <c r="T64"/>
      <c r="U64"/>
      <c r="V64">
        <v>4.87</v>
      </c>
      <c r="W64">
        <v>16.091999999999999</v>
      </c>
      <c r="X64">
        <v>17.428000000000001</v>
      </c>
      <c r="Y64">
        <v>51.283000000000001</v>
      </c>
      <c r="Z64">
        <v>183.73400000000001</v>
      </c>
      <c r="AA64"/>
      <c r="AB64"/>
      <c r="AC64">
        <v>10.407999999999999</v>
      </c>
      <c r="AD64">
        <v>17.66</v>
      </c>
      <c r="AE64">
        <v>20.527000000000001</v>
      </c>
      <c r="AF64">
        <v>3.3660000000000001</v>
      </c>
      <c r="AG64">
        <v>152.53</v>
      </c>
      <c r="AH64" s="25">
        <f t="shared" si="0"/>
        <v>477.89800000000002</v>
      </c>
    </row>
    <row r="65" spans="1:34" ht="15" customHeight="1">
      <c r="A65" s="3">
        <v>58</v>
      </c>
      <c r="B65" s="7" t="s">
        <v>64</v>
      </c>
      <c r="C65" s="19" t="s">
        <v>130</v>
      </c>
      <c r="D65" s="25">
        <f t="shared" si="1"/>
        <v>488</v>
      </c>
      <c r="E65"/>
      <c r="F65"/>
      <c r="G65">
        <v>163</v>
      </c>
      <c r="H65">
        <v>20</v>
      </c>
      <c r="I65">
        <v>59</v>
      </c>
      <c r="J65">
        <v>39</v>
      </c>
      <c r="K65">
        <v>46</v>
      </c>
      <c r="L65"/>
      <c r="M65"/>
      <c r="N65">
        <v>16</v>
      </c>
      <c r="O65">
        <v>84</v>
      </c>
      <c r="P65">
        <v>28</v>
      </c>
      <c r="Q65">
        <v>5</v>
      </c>
      <c r="R65">
        <v>28</v>
      </c>
      <c r="S65" s="37"/>
      <c r="T65"/>
      <c r="U65"/>
      <c r="V65">
        <v>22.59</v>
      </c>
      <c r="W65">
        <v>5.976</v>
      </c>
      <c r="X65">
        <v>38.572000000000003</v>
      </c>
      <c r="Y65">
        <v>81.685000000000002</v>
      </c>
      <c r="Z65">
        <v>288.77199999999999</v>
      </c>
      <c r="AA65"/>
      <c r="AB65"/>
      <c r="AC65">
        <v>2.0830000000000002</v>
      </c>
      <c r="AD65">
        <v>13.526999999999999</v>
      </c>
      <c r="AE65">
        <v>5.3780000000000001</v>
      </c>
      <c r="AF65">
        <v>3.3490000000000002</v>
      </c>
      <c r="AG65">
        <v>48.344000000000001</v>
      </c>
      <c r="AH65" s="25">
        <f t="shared" si="0"/>
        <v>510.27600000000001</v>
      </c>
    </row>
    <row r="66" spans="1:34" ht="15" customHeight="1">
      <c r="A66" s="3">
        <v>59</v>
      </c>
      <c r="B66" s="7" t="s">
        <v>65</v>
      </c>
      <c r="C66" s="19" t="s">
        <v>131</v>
      </c>
      <c r="D66" s="25">
        <f t="shared" si="1"/>
        <v>4174</v>
      </c>
      <c r="E66">
        <v>197</v>
      </c>
      <c r="F66"/>
      <c r="G66"/>
      <c r="H66">
        <v>20</v>
      </c>
      <c r="I66">
        <v>110</v>
      </c>
      <c r="J66">
        <v>10</v>
      </c>
      <c r="K66">
        <v>17</v>
      </c>
      <c r="L66">
        <v>2147</v>
      </c>
      <c r="M66"/>
      <c r="N66">
        <v>153</v>
      </c>
      <c r="O66">
        <v>776</v>
      </c>
      <c r="P66">
        <v>400</v>
      </c>
      <c r="Q66">
        <v>37</v>
      </c>
      <c r="R66">
        <v>307</v>
      </c>
      <c r="S66" s="37"/>
      <c r="T66">
        <v>3.1760000000000002</v>
      </c>
      <c r="U66"/>
      <c r="V66"/>
      <c r="W66">
        <v>3.0659999999999998</v>
      </c>
      <c r="X66">
        <v>40.802999999999997</v>
      </c>
      <c r="Y66">
        <v>16.454000000000001</v>
      </c>
      <c r="Z66">
        <v>94.317999999999998</v>
      </c>
      <c r="AA66">
        <v>16.248000000000001</v>
      </c>
      <c r="AB66"/>
      <c r="AC66">
        <v>13.3</v>
      </c>
      <c r="AD66">
        <v>53.054000000000002</v>
      </c>
      <c r="AE66">
        <v>90.143000000000001</v>
      </c>
      <c r="AF66">
        <v>14.273999999999999</v>
      </c>
      <c r="AG66">
        <v>500.80900000000003</v>
      </c>
      <c r="AH66" s="25">
        <f t="shared" si="0"/>
        <v>845.64499999999998</v>
      </c>
    </row>
    <row r="67" spans="1:34" ht="15" customHeight="1">
      <c r="A67" s="3">
        <v>60</v>
      </c>
      <c r="B67" s="7" t="s">
        <v>66</v>
      </c>
      <c r="C67" s="19" t="s">
        <v>129</v>
      </c>
      <c r="D67" s="25">
        <f t="shared" si="1"/>
        <v>369</v>
      </c>
      <c r="E67"/>
      <c r="F67"/>
      <c r="G67">
        <v>161</v>
      </c>
      <c r="H67">
        <v>53</v>
      </c>
      <c r="I67">
        <v>69</v>
      </c>
      <c r="J67">
        <v>43</v>
      </c>
      <c r="K67">
        <v>43</v>
      </c>
      <c r="L67"/>
      <c r="M67"/>
      <c r="N67"/>
      <c r="O67"/>
      <c r="P67"/>
      <c r="Q67"/>
      <c r="R67"/>
      <c r="S67" s="37"/>
      <c r="T67"/>
      <c r="U67"/>
      <c r="V67">
        <v>29.422000000000001</v>
      </c>
      <c r="W67">
        <v>12.468</v>
      </c>
      <c r="X67">
        <v>69.540999999999997</v>
      </c>
      <c r="Y67">
        <v>94.608000000000004</v>
      </c>
      <c r="Z67">
        <v>279.02199999999999</v>
      </c>
      <c r="AA67"/>
      <c r="AB67"/>
      <c r="AC67"/>
      <c r="AD67"/>
      <c r="AE67"/>
      <c r="AF67"/>
      <c r="AG67"/>
      <c r="AH67" s="25">
        <f t="shared" si="0"/>
        <v>485.06099999999998</v>
      </c>
    </row>
    <row r="68" spans="1:34" ht="15" customHeight="1">
      <c r="A68" s="3">
        <v>61</v>
      </c>
      <c r="B68" s="7" t="s">
        <v>67</v>
      </c>
      <c r="C68" s="19" t="s">
        <v>130</v>
      </c>
      <c r="D68" s="25">
        <f t="shared" si="1"/>
        <v>765</v>
      </c>
      <c r="E68"/>
      <c r="F68"/>
      <c r="G68">
        <v>191</v>
      </c>
      <c r="H68"/>
      <c r="I68">
        <v>64</v>
      </c>
      <c r="J68">
        <v>63</v>
      </c>
      <c r="K68">
        <v>93</v>
      </c>
      <c r="L68"/>
      <c r="M68"/>
      <c r="N68">
        <v>248</v>
      </c>
      <c r="O68">
        <v>13</v>
      </c>
      <c r="P68">
        <v>35</v>
      </c>
      <c r="Q68">
        <v>20</v>
      </c>
      <c r="R68">
        <v>38</v>
      </c>
      <c r="S68" s="37"/>
      <c r="T68"/>
      <c r="U68"/>
      <c r="V68">
        <v>13.962999999999999</v>
      </c>
      <c r="W68"/>
      <c r="X68">
        <v>43.694000000000003</v>
      </c>
      <c r="Y68">
        <v>90.231999999999999</v>
      </c>
      <c r="Z68">
        <v>463.11900000000003</v>
      </c>
      <c r="AA68"/>
      <c r="AB68"/>
      <c r="AC68">
        <v>16.145</v>
      </c>
      <c r="AD68">
        <v>1.3129999999999999</v>
      </c>
      <c r="AE68">
        <v>16.483000000000001</v>
      </c>
      <c r="AF68">
        <v>7.9669999999999996</v>
      </c>
      <c r="AG68">
        <v>91.006</v>
      </c>
      <c r="AH68" s="25">
        <f t="shared" si="0"/>
        <v>743.92199999999991</v>
      </c>
    </row>
    <row r="69" spans="1:34" ht="15" customHeight="1">
      <c r="A69" s="3">
        <v>62</v>
      </c>
      <c r="B69" s="7" t="s">
        <v>68</v>
      </c>
      <c r="C69" s="19" t="s">
        <v>129</v>
      </c>
      <c r="D69" s="25">
        <f t="shared" si="1"/>
        <v>588</v>
      </c>
      <c r="E69">
        <v>198</v>
      </c>
      <c r="F69"/>
      <c r="G69"/>
      <c r="H69">
        <v>226</v>
      </c>
      <c r="I69">
        <v>33</v>
      </c>
      <c r="J69">
        <v>50</v>
      </c>
      <c r="K69">
        <v>81</v>
      </c>
      <c r="L69"/>
      <c r="M69"/>
      <c r="N69"/>
      <c r="O69"/>
      <c r="P69"/>
      <c r="Q69"/>
      <c r="R69"/>
      <c r="S69" s="37"/>
      <c r="T69">
        <v>4.0389999999999997</v>
      </c>
      <c r="U69"/>
      <c r="V69"/>
      <c r="W69">
        <v>44.936</v>
      </c>
      <c r="X69">
        <v>21.995000000000001</v>
      </c>
      <c r="Y69">
        <v>51.256</v>
      </c>
      <c r="Z69">
        <v>331.899</v>
      </c>
      <c r="AA69"/>
      <c r="AB69"/>
      <c r="AC69"/>
      <c r="AD69"/>
      <c r="AE69"/>
      <c r="AF69"/>
      <c r="AG69"/>
      <c r="AH69" s="25">
        <f t="shared" si="0"/>
        <v>454.125</v>
      </c>
    </row>
    <row r="70" spans="1:34" ht="15" customHeight="1">
      <c r="A70" s="3">
        <v>63</v>
      </c>
      <c r="B70" s="7" t="s">
        <v>69</v>
      </c>
      <c r="C70" s="19" t="s">
        <v>130</v>
      </c>
      <c r="D70" s="25">
        <f t="shared" si="1"/>
        <v>2505</v>
      </c>
      <c r="E70">
        <v>937</v>
      </c>
      <c r="F70"/>
      <c r="G70">
        <v>101</v>
      </c>
      <c r="H70">
        <v>53</v>
      </c>
      <c r="I70">
        <v>118</v>
      </c>
      <c r="J70">
        <v>54</v>
      </c>
      <c r="K70">
        <v>141</v>
      </c>
      <c r="L70">
        <v>180</v>
      </c>
      <c r="M70"/>
      <c r="N70">
        <v>267</v>
      </c>
      <c r="O70">
        <v>272</v>
      </c>
      <c r="P70">
        <v>191</v>
      </c>
      <c r="Q70">
        <v>34</v>
      </c>
      <c r="R70">
        <v>157</v>
      </c>
      <c r="S70" s="37"/>
      <c r="T70">
        <v>19.378</v>
      </c>
      <c r="U70"/>
      <c r="V70">
        <v>12.074999999999999</v>
      </c>
      <c r="W70">
        <v>7.7910000000000004</v>
      </c>
      <c r="X70">
        <v>58.829000000000001</v>
      </c>
      <c r="Y70">
        <v>70.965999999999994</v>
      </c>
      <c r="Z70">
        <v>667.20699999999999</v>
      </c>
      <c r="AA70">
        <v>3.4460000000000002</v>
      </c>
      <c r="AB70"/>
      <c r="AC70">
        <v>15.541</v>
      </c>
      <c r="AD70">
        <v>26.757000000000001</v>
      </c>
      <c r="AE70">
        <v>41.841999999999999</v>
      </c>
      <c r="AF70">
        <v>15.430999999999999</v>
      </c>
      <c r="AG70">
        <v>266.00700000000001</v>
      </c>
      <c r="AH70" s="25">
        <f t="shared" si="0"/>
        <v>1205.27</v>
      </c>
    </row>
    <row r="71" spans="1:34" ht="15" customHeight="1">
      <c r="A71" s="3">
        <v>64</v>
      </c>
      <c r="B71" s="7" t="s">
        <v>70</v>
      </c>
      <c r="C71" s="19" t="s">
        <v>129</v>
      </c>
      <c r="D71" s="25">
        <f t="shared" si="1"/>
        <v>431</v>
      </c>
      <c r="E71"/>
      <c r="F71"/>
      <c r="G71">
        <v>236</v>
      </c>
      <c r="H71">
        <v>33</v>
      </c>
      <c r="I71">
        <v>87</v>
      </c>
      <c r="J71">
        <v>21</v>
      </c>
      <c r="K71">
        <v>54</v>
      </c>
      <c r="L71"/>
      <c r="M71"/>
      <c r="N71"/>
      <c r="O71"/>
      <c r="P71"/>
      <c r="Q71"/>
      <c r="R71"/>
      <c r="S71" s="37"/>
      <c r="T71"/>
      <c r="U71"/>
      <c r="V71">
        <v>29.068999999999999</v>
      </c>
      <c r="W71">
        <v>7.4539999999999997</v>
      </c>
      <c r="X71">
        <v>99.504000000000005</v>
      </c>
      <c r="Y71">
        <v>67.415000000000006</v>
      </c>
      <c r="Z71">
        <v>445.04399999999998</v>
      </c>
      <c r="AA71"/>
      <c r="AB71"/>
      <c r="AC71"/>
      <c r="AD71"/>
      <c r="AE71"/>
      <c r="AF71"/>
      <c r="AG71"/>
      <c r="AH71" s="25">
        <f t="shared" si="0"/>
        <v>648.48599999999999</v>
      </c>
    </row>
    <row r="72" spans="1:34" ht="15" customHeight="1">
      <c r="A72" s="3">
        <v>65</v>
      </c>
      <c r="B72" s="7" t="s">
        <v>71</v>
      </c>
      <c r="C72" s="19" t="s">
        <v>129</v>
      </c>
      <c r="D72" s="25">
        <f t="shared" si="1"/>
        <v>153</v>
      </c>
      <c r="E72"/>
      <c r="F72"/>
      <c r="G72"/>
      <c r="H72">
        <v>59</v>
      </c>
      <c r="I72">
        <v>41</v>
      </c>
      <c r="J72">
        <v>14</v>
      </c>
      <c r="K72">
        <v>39</v>
      </c>
      <c r="L72"/>
      <c r="M72"/>
      <c r="N72"/>
      <c r="O72"/>
      <c r="P72"/>
      <c r="Q72"/>
      <c r="R72"/>
      <c r="S72" s="37"/>
      <c r="T72"/>
      <c r="U72"/>
      <c r="V72"/>
      <c r="W72">
        <v>14.856</v>
      </c>
      <c r="X72">
        <v>41.567</v>
      </c>
      <c r="Y72">
        <v>51.055999999999997</v>
      </c>
      <c r="Z72">
        <v>345.07400000000001</v>
      </c>
      <c r="AA72"/>
      <c r="AB72"/>
      <c r="AC72"/>
      <c r="AD72"/>
      <c r="AE72"/>
      <c r="AF72"/>
      <c r="AG72"/>
      <c r="AH72" s="25">
        <f t="shared" ref="AH72:AH127" si="2">SUM(T72:AG72)</f>
        <v>452.553</v>
      </c>
    </row>
    <row r="73" spans="1:34" ht="15" customHeight="1">
      <c r="A73" s="3">
        <v>66</v>
      </c>
      <c r="B73" s="7" t="s">
        <v>72</v>
      </c>
      <c r="C73" s="19" t="s">
        <v>129</v>
      </c>
      <c r="D73" s="25">
        <f t="shared" ref="D73:D127" si="3">SUM(E73:R73)</f>
        <v>237</v>
      </c>
      <c r="E73"/>
      <c r="F73"/>
      <c r="G73">
        <v>66</v>
      </c>
      <c r="H73">
        <v>66</v>
      </c>
      <c r="I73">
        <v>55</v>
      </c>
      <c r="J73">
        <v>13</v>
      </c>
      <c r="K73">
        <v>37</v>
      </c>
      <c r="L73"/>
      <c r="M73"/>
      <c r="N73"/>
      <c r="O73"/>
      <c r="P73"/>
      <c r="Q73"/>
      <c r="R73"/>
      <c r="S73" s="37"/>
      <c r="T73"/>
      <c r="U73"/>
      <c r="V73">
        <v>15.097</v>
      </c>
      <c r="W73">
        <v>26.036999999999999</v>
      </c>
      <c r="X73">
        <v>54.73</v>
      </c>
      <c r="Y73">
        <v>62.625999999999998</v>
      </c>
      <c r="Z73">
        <v>387.495</v>
      </c>
      <c r="AA73"/>
      <c r="AB73"/>
      <c r="AC73"/>
      <c r="AD73"/>
      <c r="AE73"/>
      <c r="AF73"/>
      <c r="AG73"/>
      <c r="AH73" s="25">
        <f t="shared" si="2"/>
        <v>545.98500000000001</v>
      </c>
    </row>
    <row r="74" spans="1:34" ht="15" customHeight="1">
      <c r="A74" s="3">
        <v>67</v>
      </c>
      <c r="B74" s="7" t="s">
        <v>73</v>
      </c>
      <c r="C74" s="19" t="s">
        <v>129</v>
      </c>
      <c r="D74" s="25">
        <f t="shared" si="3"/>
        <v>494</v>
      </c>
      <c r="E74"/>
      <c r="F74"/>
      <c r="G74">
        <v>261</v>
      </c>
      <c r="H74"/>
      <c r="I74">
        <v>125</v>
      </c>
      <c r="J74">
        <v>32</v>
      </c>
      <c r="K74">
        <v>76</v>
      </c>
      <c r="L74"/>
      <c r="M74"/>
      <c r="N74"/>
      <c r="O74"/>
      <c r="P74"/>
      <c r="Q74"/>
      <c r="R74"/>
      <c r="S74" s="37"/>
      <c r="T74"/>
      <c r="U74"/>
      <c r="V74">
        <v>45.343000000000004</v>
      </c>
      <c r="W74"/>
      <c r="X74">
        <v>98.504000000000005</v>
      </c>
      <c r="Y74">
        <v>68.081000000000003</v>
      </c>
      <c r="Z74">
        <v>482.15699999999998</v>
      </c>
      <c r="AA74"/>
      <c r="AB74"/>
      <c r="AC74"/>
      <c r="AD74"/>
      <c r="AE74"/>
      <c r="AF74"/>
      <c r="AG74"/>
      <c r="AH74" s="25">
        <f t="shared" si="2"/>
        <v>694.08500000000004</v>
      </c>
    </row>
    <row r="75" spans="1:34" ht="15" customHeight="1">
      <c r="A75" s="3">
        <v>68</v>
      </c>
      <c r="B75" s="7" t="s">
        <v>74</v>
      </c>
      <c r="C75" s="19" t="s">
        <v>129</v>
      </c>
      <c r="D75" s="25">
        <f t="shared" si="3"/>
        <v>332</v>
      </c>
      <c r="E75"/>
      <c r="F75"/>
      <c r="G75">
        <v>156</v>
      </c>
      <c r="H75">
        <v>21</v>
      </c>
      <c r="I75">
        <v>53</v>
      </c>
      <c r="J75">
        <v>38</v>
      </c>
      <c r="K75">
        <v>64</v>
      </c>
      <c r="L75"/>
      <c r="M75"/>
      <c r="N75"/>
      <c r="O75"/>
      <c r="P75"/>
      <c r="Q75"/>
      <c r="R75"/>
      <c r="S75" s="37"/>
      <c r="T75"/>
      <c r="U75"/>
      <c r="V75">
        <v>44.264000000000003</v>
      </c>
      <c r="W75">
        <v>8.4610000000000003</v>
      </c>
      <c r="X75">
        <v>39.948</v>
      </c>
      <c r="Y75">
        <v>77.772999999999996</v>
      </c>
      <c r="Z75">
        <v>401.39499999999998</v>
      </c>
      <c r="AA75"/>
      <c r="AB75"/>
      <c r="AC75"/>
      <c r="AD75"/>
      <c r="AE75"/>
      <c r="AF75"/>
      <c r="AG75"/>
      <c r="AH75" s="25">
        <f t="shared" si="2"/>
        <v>571.84100000000001</v>
      </c>
    </row>
    <row r="76" spans="1:34" ht="15" customHeight="1">
      <c r="A76" s="3">
        <v>69</v>
      </c>
      <c r="B76" s="7" t="s">
        <v>75</v>
      </c>
      <c r="C76" s="19" t="s">
        <v>130</v>
      </c>
      <c r="D76" s="25">
        <f t="shared" si="3"/>
        <v>616</v>
      </c>
      <c r="E76"/>
      <c r="F76"/>
      <c r="G76">
        <v>320</v>
      </c>
      <c r="H76">
        <v>77</v>
      </c>
      <c r="I76">
        <v>54</v>
      </c>
      <c r="J76">
        <v>69</v>
      </c>
      <c r="K76">
        <v>84</v>
      </c>
      <c r="L76"/>
      <c r="M76"/>
      <c r="N76">
        <v>11</v>
      </c>
      <c r="O76"/>
      <c r="P76"/>
      <c r="Q76"/>
      <c r="R76">
        <v>1</v>
      </c>
      <c r="S76" s="37"/>
      <c r="T76"/>
      <c r="U76"/>
      <c r="V76">
        <v>37.124000000000002</v>
      </c>
      <c r="W76">
        <v>13.307</v>
      </c>
      <c r="X76">
        <v>32.780999999999999</v>
      </c>
      <c r="Y76">
        <v>111.54900000000001</v>
      </c>
      <c r="Z76">
        <v>453.67</v>
      </c>
      <c r="AA76"/>
      <c r="AB76"/>
      <c r="AC76">
        <v>1.0109999999999999</v>
      </c>
      <c r="AD76"/>
      <c r="AE76"/>
      <c r="AF76">
        <v>0.45</v>
      </c>
      <c r="AG76">
        <v>6.0289999999999999</v>
      </c>
      <c r="AH76" s="25">
        <f t="shared" si="2"/>
        <v>655.92100000000005</v>
      </c>
    </row>
    <row r="77" spans="1:34" ht="15" customHeight="1">
      <c r="A77" s="3">
        <v>70</v>
      </c>
      <c r="B77" s="7" t="s">
        <v>76</v>
      </c>
      <c r="C77" s="19" t="s">
        <v>131</v>
      </c>
      <c r="D77" s="25">
        <f t="shared" si="3"/>
        <v>388</v>
      </c>
      <c r="E77">
        <v>147</v>
      </c>
      <c r="F77"/>
      <c r="G77"/>
      <c r="H77">
        <v>119</v>
      </c>
      <c r="I77">
        <v>41</v>
      </c>
      <c r="J77">
        <v>29</v>
      </c>
      <c r="K77">
        <v>37</v>
      </c>
      <c r="L77"/>
      <c r="M77"/>
      <c r="N77"/>
      <c r="O77">
        <v>15</v>
      </c>
      <c r="P77"/>
      <c r="Q77"/>
      <c r="R77"/>
      <c r="S77" s="37"/>
      <c r="T77">
        <v>4.5279999999999996</v>
      </c>
      <c r="U77"/>
      <c r="V77"/>
      <c r="W77">
        <v>29.934000000000001</v>
      </c>
      <c r="X77">
        <v>18.59</v>
      </c>
      <c r="Y77">
        <v>104.279</v>
      </c>
      <c r="Z77">
        <v>335.39800000000002</v>
      </c>
      <c r="AA77"/>
      <c r="AB77"/>
      <c r="AC77"/>
      <c r="AD77">
        <v>2.177</v>
      </c>
      <c r="AE77"/>
      <c r="AF77"/>
      <c r="AG77">
        <v>7.9989999999999997</v>
      </c>
      <c r="AH77" s="25">
        <f t="shared" si="2"/>
        <v>502.90500000000009</v>
      </c>
    </row>
    <row r="78" spans="1:34" ht="15" customHeight="1">
      <c r="A78" s="3">
        <v>71</v>
      </c>
      <c r="B78" s="7" t="s">
        <v>77</v>
      </c>
      <c r="C78" s="19" t="s">
        <v>130</v>
      </c>
      <c r="D78" s="25">
        <f t="shared" si="3"/>
        <v>848</v>
      </c>
      <c r="E78"/>
      <c r="F78"/>
      <c r="G78">
        <v>273</v>
      </c>
      <c r="H78">
        <v>155</v>
      </c>
      <c r="I78">
        <v>25</v>
      </c>
      <c r="J78">
        <v>82</v>
      </c>
      <c r="K78">
        <v>116</v>
      </c>
      <c r="L78"/>
      <c r="M78"/>
      <c r="N78">
        <v>64</v>
      </c>
      <c r="O78">
        <v>95</v>
      </c>
      <c r="P78">
        <v>16</v>
      </c>
      <c r="Q78">
        <v>3</v>
      </c>
      <c r="R78">
        <v>19</v>
      </c>
      <c r="S78" s="37"/>
      <c r="T78"/>
      <c r="U78"/>
      <c r="V78">
        <v>33.186</v>
      </c>
      <c r="W78">
        <v>48.075000000000003</v>
      </c>
      <c r="X78">
        <v>23.58</v>
      </c>
      <c r="Y78">
        <v>131.07499999999999</v>
      </c>
      <c r="Z78">
        <v>620.38199999999995</v>
      </c>
      <c r="AA78"/>
      <c r="AB78"/>
      <c r="AC78">
        <v>7.7409999999999997</v>
      </c>
      <c r="AD78">
        <v>18.661999999999999</v>
      </c>
      <c r="AE78">
        <v>8.69</v>
      </c>
      <c r="AF78">
        <v>2.5259999999999998</v>
      </c>
      <c r="AG78">
        <v>55.932000000000002</v>
      </c>
      <c r="AH78" s="25">
        <f t="shared" si="2"/>
        <v>949.84900000000005</v>
      </c>
    </row>
    <row r="79" spans="1:34" ht="15" customHeight="1">
      <c r="A79" s="3">
        <v>72</v>
      </c>
      <c r="B79" s="7" t="s">
        <v>78</v>
      </c>
      <c r="C79" s="19" t="s">
        <v>129</v>
      </c>
      <c r="D79" s="25">
        <f t="shared" si="3"/>
        <v>855</v>
      </c>
      <c r="E79">
        <v>621</v>
      </c>
      <c r="F79"/>
      <c r="G79"/>
      <c r="H79">
        <v>95</v>
      </c>
      <c r="I79">
        <v>48</v>
      </c>
      <c r="J79">
        <v>31</v>
      </c>
      <c r="K79">
        <v>60</v>
      </c>
      <c r="L79"/>
      <c r="M79"/>
      <c r="N79"/>
      <c r="O79"/>
      <c r="P79"/>
      <c r="Q79"/>
      <c r="R79"/>
      <c r="S79" s="37"/>
      <c r="T79">
        <v>27.126000000000001</v>
      </c>
      <c r="U79"/>
      <c r="V79"/>
      <c r="W79">
        <v>17.928000000000001</v>
      </c>
      <c r="X79">
        <v>34.247</v>
      </c>
      <c r="Y79">
        <v>56.902000000000001</v>
      </c>
      <c r="Z79">
        <v>354.73700000000002</v>
      </c>
      <c r="AA79"/>
      <c r="AB79"/>
      <c r="AC79"/>
      <c r="AD79"/>
      <c r="AE79"/>
      <c r="AF79"/>
      <c r="AG79"/>
      <c r="AH79" s="25">
        <f t="shared" si="2"/>
        <v>490.94000000000005</v>
      </c>
    </row>
    <row r="80" spans="1:34" ht="15" customHeight="1">
      <c r="A80" s="3">
        <v>73</v>
      </c>
      <c r="B80" s="7" t="s">
        <v>79</v>
      </c>
      <c r="C80" s="19" t="s">
        <v>131</v>
      </c>
      <c r="D80" s="25">
        <f t="shared" si="3"/>
        <v>2115</v>
      </c>
      <c r="E80">
        <v>124</v>
      </c>
      <c r="F80"/>
      <c r="G80">
        <v>105</v>
      </c>
      <c r="H80">
        <v>60</v>
      </c>
      <c r="I80">
        <v>70</v>
      </c>
      <c r="J80">
        <v>78</v>
      </c>
      <c r="K80">
        <v>68</v>
      </c>
      <c r="L80">
        <v>536</v>
      </c>
      <c r="M80"/>
      <c r="N80">
        <v>438</v>
      </c>
      <c r="O80">
        <v>295</v>
      </c>
      <c r="P80">
        <v>151</v>
      </c>
      <c r="Q80">
        <v>20</v>
      </c>
      <c r="R80">
        <v>170</v>
      </c>
      <c r="S80" s="37"/>
      <c r="T80">
        <v>4.1219999999999999</v>
      </c>
      <c r="U80"/>
      <c r="V80">
        <v>9.7870000000000008</v>
      </c>
      <c r="W80">
        <v>10.253</v>
      </c>
      <c r="X80">
        <v>39.241</v>
      </c>
      <c r="Y80">
        <v>66.245999999999995</v>
      </c>
      <c r="Z80">
        <v>243.96799999999999</v>
      </c>
      <c r="AA80">
        <v>13.198</v>
      </c>
      <c r="AB80"/>
      <c r="AC80">
        <v>32.151000000000003</v>
      </c>
      <c r="AD80">
        <v>43.963000000000001</v>
      </c>
      <c r="AE80">
        <v>47.088999999999999</v>
      </c>
      <c r="AF80">
        <v>10.196999999999999</v>
      </c>
      <c r="AG80">
        <v>343.01600000000002</v>
      </c>
      <c r="AH80" s="25">
        <f t="shared" si="2"/>
        <v>863.23099999999999</v>
      </c>
    </row>
    <row r="81" spans="1:34" ht="15" customHeight="1">
      <c r="A81" s="3">
        <v>74</v>
      </c>
      <c r="B81" s="7" t="s">
        <v>80</v>
      </c>
      <c r="C81" s="19" t="s">
        <v>129</v>
      </c>
      <c r="D81" s="25">
        <f t="shared" si="3"/>
        <v>397</v>
      </c>
      <c r="E81"/>
      <c r="F81"/>
      <c r="G81">
        <v>185</v>
      </c>
      <c r="H81">
        <v>12</v>
      </c>
      <c r="I81">
        <v>44</v>
      </c>
      <c r="J81">
        <v>62</v>
      </c>
      <c r="K81">
        <v>94</v>
      </c>
      <c r="L81"/>
      <c r="M81"/>
      <c r="N81"/>
      <c r="O81"/>
      <c r="P81"/>
      <c r="Q81"/>
      <c r="R81"/>
      <c r="S81" s="37"/>
      <c r="T81"/>
      <c r="U81"/>
      <c r="V81">
        <v>22.251999999999999</v>
      </c>
      <c r="W81">
        <v>11.92</v>
      </c>
      <c r="X81">
        <v>24.728999999999999</v>
      </c>
      <c r="Y81">
        <v>111.505</v>
      </c>
      <c r="Z81">
        <v>541.59299999999996</v>
      </c>
      <c r="AA81"/>
      <c r="AB81"/>
      <c r="AC81"/>
      <c r="AD81"/>
      <c r="AE81"/>
      <c r="AF81"/>
      <c r="AG81"/>
      <c r="AH81" s="25">
        <f t="shared" si="2"/>
        <v>711.99900000000002</v>
      </c>
    </row>
    <row r="82" spans="1:34" ht="15" customHeight="1">
      <c r="A82" s="3">
        <v>75</v>
      </c>
      <c r="B82" s="7" t="s">
        <v>81</v>
      </c>
      <c r="C82" s="19" t="s">
        <v>129</v>
      </c>
      <c r="D82" s="25">
        <f t="shared" si="3"/>
        <v>261</v>
      </c>
      <c r="E82"/>
      <c r="F82"/>
      <c r="G82"/>
      <c r="H82">
        <v>58</v>
      </c>
      <c r="I82">
        <v>130</v>
      </c>
      <c r="J82">
        <v>27</v>
      </c>
      <c r="K82">
        <v>46</v>
      </c>
      <c r="L82"/>
      <c r="M82"/>
      <c r="N82"/>
      <c r="O82"/>
      <c r="P82"/>
      <c r="Q82"/>
      <c r="R82"/>
      <c r="S82" s="37"/>
      <c r="T82"/>
      <c r="U82"/>
      <c r="V82"/>
      <c r="W82">
        <v>11.573</v>
      </c>
      <c r="X82">
        <v>68.578000000000003</v>
      </c>
      <c r="Y82">
        <v>58.35</v>
      </c>
      <c r="Z82">
        <v>295.928</v>
      </c>
      <c r="AA82"/>
      <c r="AB82"/>
      <c r="AC82"/>
      <c r="AD82"/>
      <c r="AE82"/>
      <c r="AF82"/>
      <c r="AG82"/>
      <c r="AH82" s="25">
        <f t="shared" si="2"/>
        <v>434.42899999999997</v>
      </c>
    </row>
    <row r="83" spans="1:34" ht="15" customHeight="1">
      <c r="A83" s="3">
        <v>76</v>
      </c>
      <c r="B83" s="7" t="s">
        <v>82</v>
      </c>
      <c r="C83" s="19" t="s">
        <v>130</v>
      </c>
      <c r="D83" s="25">
        <f t="shared" si="3"/>
        <v>3163</v>
      </c>
      <c r="E83">
        <v>782</v>
      </c>
      <c r="F83"/>
      <c r="G83">
        <v>43</v>
      </c>
      <c r="H83">
        <v>182</v>
      </c>
      <c r="I83">
        <v>52</v>
      </c>
      <c r="J83">
        <v>87</v>
      </c>
      <c r="K83">
        <v>103</v>
      </c>
      <c r="L83">
        <v>883</v>
      </c>
      <c r="M83"/>
      <c r="N83">
        <v>221</v>
      </c>
      <c r="O83">
        <v>439</v>
      </c>
      <c r="P83">
        <v>188</v>
      </c>
      <c r="Q83">
        <v>17</v>
      </c>
      <c r="R83">
        <v>166</v>
      </c>
      <c r="S83" s="37"/>
      <c r="T83">
        <v>12.459</v>
      </c>
      <c r="U83"/>
      <c r="V83">
        <v>5.0949999999999998</v>
      </c>
      <c r="W83">
        <v>31.920999999999999</v>
      </c>
      <c r="X83">
        <v>26.225000000000001</v>
      </c>
      <c r="Y83">
        <v>76.912999999999997</v>
      </c>
      <c r="Z83">
        <v>381.99900000000002</v>
      </c>
      <c r="AA83">
        <v>11.836</v>
      </c>
      <c r="AB83"/>
      <c r="AC83">
        <v>8.58</v>
      </c>
      <c r="AD83">
        <v>42.973999999999997</v>
      </c>
      <c r="AE83">
        <v>44.26</v>
      </c>
      <c r="AF83">
        <v>13.481</v>
      </c>
      <c r="AG83">
        <v>300.74400000000003</v>
      </c>
      <c r="AH83" s="25">
        <f t="shared" si="2"/>
        <v>956.48700000000019</v>
      </c>
    </row>
    <row r="84" spans="1:34" ht="15" customHeight="1">
      <c r="A84" s="3">
        <v>77</v>
      </c>
      <c r="B84" s="7" t="s">
        <v>83</v>
      </c>
      <c r="C84" s="19" t="s">
        <v>129</v>
      </c>
      <c r="D84" s="25">
        <f t="shared" si="3"/>
        <v>280</v>
      </c>
      <c r="E84"/>
      <c r="F84">
        <v>62</v>
      </c>
      <c r="G84">
        <v>69</v>
      </c>
      <c r="H84">
        <v>31</v>
      </c>
      <c r="I84">
        <v>56</v>
      </c>
      <c r="J84">
        <v>21</v>
      </c>
      <c r="K84">
        <v>41</v>
      </c>
      <c r="L84"/>
      <c r="M84"/>
      <c r="N84"/>
      <c r="O84"/>
      <c r="P84"/>
      <c r="Q84"/>
      <c r="R84"/>
      <c r="S84" s="37"/>
      <c r="T84"/>
      <c r="U84">
        <v>11.516999999999999</v>
      </c>
      <c r="V84">
        <v>12.952999999999999</v>
      </c>
      <c r="W84">
        <v>12.206</v>
      </c>
      <c r="X84">
        <v>55.402999999999999</v>
      </c>
      <c r="Y84">
        <v>73.78</v>
      </c>
      <c r="Z84">
        <v>357.15300000000002</v>
      </c>
      <c r="AA84"/>
      <c r="AB84"/>
      <c r="AC84"/>
      <c r="AD84"/>
      <c r="AE84"/>
      <c r="AF84"/>
      <c r="AG84"/>
      <c r="AH84" s="25">
        <f t="shared" si="2"/>
        <v>523.01200000000006</v>
      </c>
    </row>
    <row r="85" spans="1:34" ht="15" customHeight="1">
      <c r="A85" s="3">
        <v>78</v>
      </c>
      <c r="B85" s="7" t="s">
        <v>84</v>
      </c>
      <c r="C85" s="19" t="s">
        <v>130</v>
      </c>
      <c r="D85" s="25">
        <f t="shared" si="3"/>
        <v>474</v>
      </c>
      <c r="E85"/>
      <c r="F85"/>
      <c r="G85">
        <v>130</v>
      </c>
      <c r="H85">
        <v>33</v>
      </c>
      <c r="I85">
        <v>88</v>
      </c>
      <c r="J85">
        <v>67</v>
      </c>
      <c r="K85">
        <v>62</v>
      </c>
      <c r="L85"/>
      <c r="M85"/>
      <c r="N85">
        <v>4</v>
      </c>
      <c r="O85">
        <v>61</v>
      </c>
      <c r="P85">
        <v>14</v>
      </c>
      <c r="Q85">
        <v>2</v>
      </c>
      <c r="R85">
        <v>13</v>
      </c>
      <c r="S85" s="37"/>
      <c r="T85"/>
      <c r="U85"/>
      <c r="V85">
        <v>15.052</v>
      </c>
      <c r="W85">
        <v>10.644</v>
      </c>
      <c r="X85">
        <v>48.63</v>
      </c>
      <c r="Y85">
        <v>92.861999999999995</v>
      </c>
      <c r="Z85">
        <v>303.846</v>
      </c>
      <c r="AA85"/>
      <c r="AB85"/>
      <c r="AC85">
        <v>0.38700000000000001</v>
      </c>
      <c r="AD85">
        <v>8.3140000000000001</v>
      </c>
      <c r="AE85">
        <v>5.5789999999999997</v>
      </c>
      <c r="AF85">
        <v>1.5449999999999999</v>
      </c>
      <c r="AG85">
        <v>31.507000000000001</v>
      </c>
      <c r="AH85" s="25">
        <f t="shared" si="2"/>
        <v>518.36599999999999</v>
      </c>
    </row>
    <row r="86" spans="1:34" ht="15" customHeight="1">
      <c r="A86" s="3">
        <v>79</v>
      </c>
      <c r="B86" s="7" t="s">
        <v>85</v>
      </c>
      <c r="C86" s="19" t="s">
        <v>129</v>
      </c>
      <c r="D86" s="25">
        <f t="shared" si="3"/>
        <v>1409</v>
      </c>
      <c r="E86">
        <v>679</v>
      </c>
      <c r="F86"/>
      <c r="G86">
        <v>132</v>
      </c>
      <c r="H86">
        <v>219</v>
      </c>
      <c r="I86">
        <v>184</v>
      </c>
      <c r="J86">
        <v>65</v>
      </c>
      <c r="K86">
        <v>130</v>
      </c>
      <c r="L86"/>
      <c r="M86"/>
      <c r="N86"/>
      <c r="O86"/>
      <c r="P86"/>
      <c r="Q86"/>
      <c r="R86"/>
      <c r="S86" s="37"/>
      <c r="T86">
        <v>29.341000000000001</v>
      </c>
      <c r="U86"/>
      <c r="V86">
        <v>16.995999999999999</v>
      </c>
      <c r="W86">
        <v>40.997</v>
      </c>
      <c r="X86">
        <v>68.608000000000004</v>
      </c>
      <c r="Y86">
        <v>82.552000000000007</v>
      </c>
      <c r="Z86">
        <v>603.79</v>
      </c>
      <c r="AA86"/>
      <c r="AB86"/>
      <c r="AC86"/>
      <c r="AD86"/>
      <c r="AE86"/>
      <c r="AF86"/>
      <c r="AG86"/>
      <c r="AH86" s="25">
        <f t="shared" si="2"/>
        <v>842.28399999999999</v>
      </c>
    </row>
    <row r="87" spans="1:34" ht="15" customHeight="1">
      <c r="A87" s="3">
        <v>80</v>
      </c>
      <c r="B87" s="7" t="s">
        <v>86</v>
      </c>
      <c r="C87" s="19" t="s">
        <v>129</v>
      </c>
      <c r="D87" s="25">
        <f t="shared" si="3"/>
        <v>190</v>
      </c>
      <c r="E87"/>
      <c r="F87"/>
      <c r="G87"/>
      <c r="H87">
        <v>96</v>
      </c>
      <c r="I87">
        <v>46</v>
      </c>
      <c r="J87">
        <v>22</v>
      </c>
      <c r="K87">
        <v>26</v>
      </c>
      <c r="L87"/>
      <c r="M87"/>
      <c r="N87"/>
      <c r="O87"/>
      <c r="P87"/>
      <c r="Q87"/>
      <c r="R87"/>
      <c r="S87" s="37"/>
      <c r="T87"/>
      <c r="U87"/>
      <c r="V87"/>
      <c r="W87">
        <v>27.562000000000001</v>
      </c>
      <c r="X87">
        <v>46.655000000000001</v>
      </c>
      <c r="Y87">
        <v>42.865000000000002</v>
      </c>
      <c r="Z87">
        <v>162.64500000000001</v>
      </c>
      <c r="AA87"/>
      <c r="AB87"/>
      <c r="AC87"/>
      <c r="AD87"/>
      <c r="AE87"/>
      <c r="AF87"/>
      <c r="AG87"/>
      <c r="AH87" s="25">
        <f t="shared" si="2"/>
        <v>279.72699999999998</v>
      </c>
    </row>
    <row r="88" spans="1:34" ht="15" customHeight="1">
      <c r="A88" s="3">
        <v>81</v>
      </c>
      <c r="B88" s="7" t="s">
        <v>87</v>
      </c>
      <c r="C88" s="19" t="s">
        <v>130</v>
      </c>
      <c r="D88" s="25">
        <f t="shared" si="3"/>
        <v>507</v>
      </c>
      <c r="E88"/>
      <c r="F88"/>
      <c r="G88">
        <v>176</v>
      </c>
      <c r="H88">
        <v>54</v>
      </c>
      <c r="I88">
        <v>44</v>
      </c>
      <c r="J88">
        <v>27</v>
      </c>
      <c r="K88">
        <v>34</v>
      </c>
      <c r="L88"/>
      <c r="M88"/>
      <c r="N88">
        <v>63</v>
      </c>
      <c r="O88">
        <v>68</v>
      </c>
      <c r="P88">
        <v>15</v>
      </c>
      <c r="Q88">
        <v>2</v>
      </c>
      <c r="R88">
        <v>24</v>
      </c>
      <c r="S88" s="37"/>
      <c r="T88"/>
      <c r="U88"/>
      <c r="V88">
        <v>32.729999999999997</v>
      </c>
      <c r="W88">
        <v>10.89</v>
      </c>
      <c r="X88">
        <v>33.619</v>
      </c>
      <c r="Y88">
        <v>58.356999999999999</v>
      </c>
      <c r="Z88">
        <v>223.09800000000001</v>
      </c>
      <c r="AA88"/>
      <c r="AB88"/>
      <c r="AC88">
        <v>5.2679999999999998</v>
      </c>
      <c r="AD88">
        <v>10.853</v>
      </c>
      <c r="AE88">
        <v>5.9969999999999999</v>
      </c>
      <c r="AF88">
        <v>2.8690000000000002</v>
      </c>
      <c r="AG88">
        <v>64.605000000000004</v>
      </c>
      <c r="AH88" s="25">
        <f t="shared" si="2"/>
        <v>448.28600000000006</v>
      </c>
    </row>
    <row r="89" spans="1:34" ht="15" customHeight="1">
      <c r="A89" s="3">
        <v>82</v>
      </c>
      <c r="B89" s="7" t="s">
        <v>88</v>
      </c>
      <c r="C89" s="19" t="s">
        <v>131</v>
      </c>
      <c r="D89" s="25">
        <f t="shared" si="3"/>
        <v>709</v>
      </c>
      <c r="E89"/>
      <c r="F89"/>
      <c r="G89">
        <v>12</v>
      </c>
      <c r="H89">
        <v>397</v>
      </c>
      <c r="I89">
        <v>76</v>
      </c>
      <c r="J89">
        <v>66</v>
      </c>
      <c r="K89">
        <v>96</v>
      </c>
      <c r="L89"/>
      <c r="M89"/>
      <c r="N89">
        <v>54</v>
      </c>
      <c r="O89">
        <v>2</v>
      </c>
      <c r="P89"/>
      <c r="Q89"/>
      <c r="R89">
        <v>6</v>
      </c>
      <c r="S89" s="37"/>
      <c r="T89"/>
      <c r="U89"/>
      <c r="V89">
        <v>0.59299999999999997</v>
      </c>
      <c r="W89">
        <v>53.795000000000002</v>
      </c>
      <c r="X89">
        <v>49.997999999999998</v>
      </c>
      <c r="Y89">
        <v>78.959999999999994</v>
      </c>
      <c r="Z89">
        <v>426.06299999999999</v>
      </c>
      <c r="AA89"/>
      <c r="AB89"/>
      <c r="AC89">
        <v>2.9369999999999998</v>
      </c>
      <c r="AD89">
        <v>0.217</v>
      </c>
      <c r="AE89">
        <v>0.25800000000000001</v>
      </c>
      <c r="AF89">
        <v>0.20100000000000001</v>
      </c>
      <c r="AG89">
        <v>17.681999999999999</v>
      </c>
      <c r="AH89" s="25">
        <f t="shared" si="2"/>
        <v>630.70400000000006</v>
      </c>
    </row>
    <row r="90" spans="1:34" ht="15" customHeight="1">
      <c r="A90" s="3">
        <v>83</v>
      </c>
      <c r="B90" s="7" t="s">
        <v>89</v>
      </c>
      <c r="C90" s="19" t="s">
        <v>129</v>
      </c>
      <c r="D90" s="25">
        <f t="shared" si="3"/>
        <v>129</v>
      </c>
      <c r="E90"/>
      <c r="F90"/>
      <c r="G90"/>
      <c r="H90">
        <v>59</v>
      </c>
      <c r="I90">
        <v>37</v>
      </c>
      <c r="J90">
        <v>9</v>
      </c>
      <c r="K90">
        <v>24</v>
      </c>
      <c r="L90"/>
      <c r="M90"/>
      <c r="N90"/>
      <c r="O90"/>
      <c r="P90"/>
      <c r="Q90"/>
      <c r="R90"/>
      <c r="S90" s="37"/>
      <c r="T90"/>
      <c r="U90"/>
      <c r="V90"/>
      <c r="W90">
        <v>19.007999999999999</v>
      </c>
      <c r="X90">
        <v>49.548999999999999</v>
      </c>
      <c r="Y90">
        <v>36.237000000000002</v>
      </c>
      <c r="Z90">
        <v>226.721</v>
      </c>
      <c r="AA90"/>
      <c r="AB90"/>
      <c r="AC90"/>
      <c r="AD90"/>
      <c r="AE90"/>
      <c r="AF90"/>
      <c r="AG90"/>
      <c r="AH90" s="25">
        <f t="shared" si="2"/>
        <v>331.51499999999999</v>
      </c>
    </row>
    <row r="91" spans="1:34" ht="15" customHeight="1">
      <c r="A91" s="3">
        <v>84</v>
      </c>
      <c r="B91" s="7" t="s">
        <v>90</v>
      </c>
      <c r="C91" s="19" t="s">
        <v>130</v>
      </c>
      <c r="D91" s="25">
        <f t="shared" si="3"/>
        <v>580</v>
      </c>
      <c r="E91"/>
      <c r="F91">
        <v>64</v>
      </c>
      <c r="G91">
        <v>215</v>
      </c>
      <c r="H91">
        <v>42</v>
      </c>
      <c r="I91">
        <v>46</v>
      </c>
      <c r="J91">
        <v>29</v>
      </c>
      <c r="K91">
        <v>51</v>
      </c>
      <c r="L91"/>
      <c r="M91"/>
      <c r="N91">
        <v>37</v>
      </c>
      <c r="O91">
        <v>55</v>
      </c>
      <c r="P91">
        <v>20</v>
      </c>
      <c r="Q91"/>
      <c r="R91">
        <v>21</v>
      </c>
      <c r="S91" s="37"/>
      <c r="T91"/>
      <c r="U91">
        <v>3.972</v>
      </c>
      <c r="V91">
        <v>15.702</v>
      </c>
      <c r="W91">
        <v>17.184000000000001</v>
      </c>
      <c r="X91">
        <v>24.472999999999999</v>
      </c>
      <c r="Y91">
        <v>46.762999999999998</v>
      </c>
      <c r="Z91">
        <v>278.50599999999997</v>
      </c>
      <c r="AA91"/>
      <c r="AB91"/>
      <c r="AC91">
        <v>2.4129999999999998</v>
      </c>
      <c r="AD91">
        <v>7.28</v>
      </c>
      <c r="AE91">
        <v>9.5990000000000002</v>
      </c>
      <c r="AF91">
        <v>0.27600000000000002</v>
      </c>
      <c r="AG91">
        <v>54.244999999999997</v>
      </c>
      <c r="AH91" s="25">
        <f t="shared" si="2"/>
        <v>460.41299999999995</v>
      </c>
    </row>
    <row r="92" spans="1:34" ht="15" customHeight="1">
      <c r="A92" s="3">
        <v>85</v>
      </c>
      <c r="B92" s="7" t="s">
        <v>91</v>
      </c>
      <c r="C92" s="19" t="s">
        <v>129</v>
      </c>
      <c r="D92" s="25">
        <f t="shared" si="3"/>
        <v>318</v>
      </c>
      <c r="E92"/>
      <c r="F92">
        <v>95</v>
      </c>
      <c r="G92"/>
      <c r="H92">
        <v>47</v>
      </c>
      <c r="I92">
        <v>84</v>
      </c>
      <c r="J92">
        <v>32</v>
      </c>
      <c r="K92">
        <v>60</v>
      </c>
      <c r="L92"/>
      <c r="M92"/>
      <c r="N92"/>
      <c r="O92"/>
      <c r="P92"/>
      <c r="Q92"/>
      <c r="R92"/>
      <c r="S92" s="37"/>
      <c r="T92"/>
      <c r="U92">
        <v>13.802</v>
      </c>
      <c r="V92"/>
      <c r="W92">
        <v>12.8</v>
      </c>
      <c r="X92">
        <v>51.444000000000003</v>
      </c>
      <c r="Y92">
        <v>76.3</v>
      </c>
      <c r="Z92">
        <v>409.69499999999999</v>
      </c>
      <c r="AA92"/>
      <c r="AB92"/>
      <c r="AC92"/>
      <c r="AD92"/>
      <c r="AE92"/>
      <c r="AF92"/>
      <c r="AG92"/>
      <c r="AH92" s="25">
        <f t="shared" si="2"/>
        <v>564.04099999999994</v>
      </c>
    </row>
    <row r="93" spans="1:34" ht="15" customHeight="1">
      <c r="A93" s="3">
        <v>86</v>
      </c>
      <c r="B93" s="7" t="s">
        <v>92</v>
      </c>
      <c r="C93" s="19" t="s">
        <v>129</v>
      </c>
      <c r="D93" s="25">
        <f t="shared" si="3"/>
        <v>251</v>
      </c>
      <c r="E93"/>
      <c r="F93"/>
      <c r="G93"/>
      <c r="H93">
        <v>6</v>
      </c>
      <c r="I93">
        <v>113</v>
      </c>
      <c r="J93">
        <v>54</v>
      </c>
      <c r="K93">
        <v>78</v>
      </c>
      <c r="L93"/>
      <c r="M93"/>
      <c r="N93"/>
      <c r="O93"/>
      <c r="P93"/>
      <c r="Q93"/>
      <c r="R93"/>
      <c r="S93" s="37"/>
      <c r="T93"/>
      <c r="U93"/>
      <c r="V93"/>
      <c r="W93">
        <v>3.778</v>
      </c>
      <c r="X93">
        <v>56.276000000000003</v>
      </c>
      <c r="Y93">
        <v>99.004000000000005</v>
      </c>
      <c r="Z93">
        <v>456.50200000000001</v>
      </c>
      <c r="AA93"/>
      <c r="AB93"/>
      <c r="AC93"/>
      <c r="AD93"/>
      <c r="AE93"/>
      <c r="AF93"/>
      <c r="AG93"/>
      <c r="AH93" s="25">
        <f t="shared" si="2"/>
        <v>615.55999999999995</v>
      </c>
    </row>
    <row r="94" spans="1:34" ht="15" customHeight="1">
      <c r="A94" s="3">
        <v>87</v>
      </c>
      <c r="B94" s="7" t="s">
        <v>93</v>
      </c>
      <c r="C94" s="19" t="s">
        <v>130</v>
      </c>
      <c r="D94" s="25">
        <f t="shared" si="3"/>
        <v>783</v>
      </c>
      <c r="E94">
        <v>223</v>
      </c>
      <c r="F94"/>
      <c r="G94"/>
      <c r="H94">
        <v>173</v>
      </c>
      <c r="I94">
        <v>48</v>
      </c>
      <c r="J94">
        <v>25</v>
      </c>
      <c r="K94">
        <v>31</v>
      </c>
      <c r="L94">
        <v>76</v>
      </c>
      <c r="M94"/>
      <c r="N94"/>
      <c r="O94">
        <v>153</v>
      </c>
      <c r="P94">
        <v>21</v>
      </c>
      <c r="Q94">
        <v>7</v>
      </c>
      <c r="R94">
        <v>26</v>
      </c>
      <c r="S94" s="37"/>
      <c r="T94">
        <v>8.5109999999999992</v>
      </c>
      <c r="U94"/>
      <c r="V94"/>
      <c r="W94">
        <v>32.274999999999999</v>
      </c>
      <c r="X94">
        <v>20.166</v>
      </c>
      <c r="Y94">
        <v>38.073999999999998</v>
      </c>
      <c r="Z94">
        <v>164.7</v>
      </c>
      <c r="AA94">
        <v>2.8759999999999999</v>
      </c>
      <c r="AB94"/>
      <c r="AC94"/>
      <c r="AD94">
        <v>17.263000000000002</v>
      </c>
      <c r="AE94">
        <v>10.531000000000001</v>
      </c>
      <c r="AF94">
        <v>4.2889999999999997</v>
      </c>
      <c r="AG94">
        <v>68.162000000000006</v>
      </c>
      <c r="AH94" s="25">
        <f t="shared" si="2"/>
        <v>366.84699999999998</v>
      </c>
    </row>
    <row r="95" spans="1:34" ht="15" customHeight="1">
      <c r="A95" s="3">
        <v>88</v>
      </c>
      <c r="B95" s="7" t="s">
        <v>94</v>
      </c>
      <c r="C95" s="19" t="s">
        <v>129</v>
      </c>
      <c r="D95" s="25">
        <f t="shared" si="3"/>
        <v>332</v>
      </c>
      <c r="E95"/>
      <c r="F95">
        <v>27</v>
      </c>
      <c r="G95"/>
      <c r="H95">
        <v>177</v>
      </c>
      <c r="I95">
        <v>47</v>
      </c>
      <c r="J95">
        <v>31</v>
      </c>
      <c r="K95">
        <v>50</v>
      </c>
      <c r="L95"/>
      <c r="M95"/>
      <c r="N95"/>
      <c r="O95"/>
      <c r="P95"/>
      <c r="Q95"/>
      <c r="R95"/>
      <c r="S95" s="37"/>
      <c r="T95"/>
      <c r="U95">
        <v>5.4550000000000001</v>
      </c>
      <c r="V95"/>
      <c r="W95">
        <v>56.643999999999998</v>
      </c>
      <c r="X95">
        <v>44.994999999999997</v>
      </c>
      <c r="Y95">
        <v>97.108999999999995</v>
      </c>
      <c r="Z95">
        <v>405.10199999999998</v>
      </c>
      <c r="AA95"/>
      <c r="AB95"/>
      <c r="AC95"/>
      <c r="AD95"/>
      <c r="AE95"/>
      <c r="AF95"/>
      <c r="AG95"/>
      <c r="AH95" s="25">
        <f t="shared" si="2"/>
        <v>609.30499999999995</v>
      </c>
    </row>
    <row r="96" spans="1:34" ht="15" customHeight="1">
      <c r="A96" s="3">
        <v>89</v>
      </c>
      <c r="B96" s="7" t="s">
        <v>95</v>
      </c>
      <c r="C96" s="19" t="s">
        <v>130</v>
      </c>
      <c r="D96" s="25">
        <f t="shared" si="3"/>
        <v>851</v>
      </c>
      <c r="E96"/>
      <c r="F96">
        <v>240</v>
      </c>
      <c r="G96"/>
      <c r="H96">
        <v>100</v>
      </c>
      <c r="I96">
        <v>119</v>
      </c>
      <c r="J96">
        <v>65</v>
      </c>
      <c r="K96">
        <v>121</v>
      </c>
      <c r="L96"/>
      <c r="M96"/>
      <c r="N96"/>
      <c r="O96">
        <v>133</v>
      </c>
      <c r="P96">
        <v>28</v>
      </c>
      <c r="Q96">
        <v>8</v>
      </c>
      <c r="R96">
        <v>37</v>
      </c>
      <c r="S96" s="37"/>
      <c r="T96"/>
      <c r="U96">
        <v>22.251000000000001</v>
      </c>
      <c r="V96"/>
      <c r="W96">
        <v>22.914000000000001</v>
      </c>
      <c r="X96">
        <v>70.727000000000004</v>
      </c>
      <c r="Y96">
        <v>89.164000000000001</v>
      </c>
      <c r="Z96">
        <v>590.56100000000004</v>
      </c>
      <c r="AA96"/>
      <c r="AB96"/>
      <c r="AC96"/>
      <c r="AD96">
        <v>21.736000000000001</v>
      </c>
      <c r="AE96">
        <v>11.164</v>
      </c>
      <c r="AF96">
        <v>3.0310000000000001</v>
      </c>
      <c r="AG96">
        <v>82.894000000000005</v>
      </c>
      <c r="AH96" s="25">
        <f t="shared" si="2"/>
        <v>914.44200000000001</v>
      </c>
    </row>
    <row r="97" spans="1:34" ht="15" customHeight="1">
      <c r="A97" s="3">
        <v>90</v>
      </c>
      <c r="B97" s="7" t="s">
        <v>96</v>
      </c>
      <c r="C97" s="19" t="s">
        <v>130</v>
      </c>
      <c r="D97" s="25">
        <f t="shared" si="3"/>
        <v>1477</v>
      </c>
      <c r="E97"/>
      <c r="F97">
        <v>457</v>
      </c>
      <c r="G97"/>
      <c r="H97">
        <v>234</v>
      </c>
      <c r="I97">
        <v>153</v>
      </c>
      <c r="J97">
        <v>66</v>
      </c>
      <c r="K97">
        <v>76</v>
      </c>
      <c r="L97"/>
      <c r="M97"/>
      <c r="N97"/>
      <c r="O97">
        <v>365</v>
      </c>
      <c r="P97">
        <v>38</v>
      </c>
      <c r="Q97">
        <v>15</v>
      </c>
      <c r="R97">
        <v>73</v>
      </c>
      <c r="S97" s="37"/>
      <c r="T97"/>
      <c r="U97">
        <v>30.43</v>
      </c>
      <c r="V97"/>
      <c r="W97">
        <v>30.882000000000001</v>
      </c>
      <c r="X97">
        <v>67.736999999999995</v>
      </c>
      <c r="Y97">
        <v>88.182000000000002</v>
      </c>
      <c r="Z97">
        <v>363.93</v>
      </c>
      <c r="AA97"/>
      <c r="AB97"/>
      <c r="AC97"/>
      <c r="AD97">
        <v>25.233000000000001</v>
      </c>
      <c r="AE97">
        <v>10.295999999999999</v>
      </c>
      <c r="AF97">
        <v>6.3869999999999996</v>
      </c>
      <c r="AG97">
        <v>139.286</v>
      </c>
      <c r="AH97" s="25">
        <f t="shared" si="2"/>
        <v>762.36300000000006</v>
      </c>
    </row>
    <row r="98" spans="1:34" ht="15" customHeight="1">
      <c r="A98" s="3">
        <v>91</v>
      </c>
      <c r="B98" s="7" t="s">
        <v>97</v>
      </c>
      <c r="C98" s="19" t="s">
        <v>129</v>
      </c>
      <c r="D98" s="25">
        <f t="shared" si="3"/>
        <v>150</v>
      </c>
      <c r="E98"/>
      <c r="F98"/>
      <c r="G98">
        <v>62</v>
      </c>
      <c r="H98"/>
      <c r="I98">
        <v>51</v>
      </c>
      <c r="J98">
        <v>13</v>
      </c>
      <c r="K98">
        <v>24</v>
      </c>
      <c r="L98"/>
      <c r="M98"/>
      <c r="N98"/>
      <c r="O98"/>
      <c r="P98"/>
      <c r="Q98"/>
      <c r="R98"/>
      <c r="S98" s="37"/>
      <c r="T98"/>
      <c r="U98"/>
      <c r="V98">
        <v>12.593</v>
      </c>
      <c r="W98"/>
      <c r="X98">
        <v>35.173999999999999</v>
      </c>
      <c r="Y98">
        <v>52.076000000000001</v>
      </c>
      <c r="Z98">
        <v>223.63399999999999</v>
      </c>
      <c r="AA98"/>
      <c r="AB98"/>
      <c r="AC98"/>
      <c r="AD98"/>
      <c r="AE98"/>
      <c r="AF98"/>
      <c r="AG98"/>
      <c r="AH98" s="25">
        <f t="shared" si="2"/>
        <v>323.47699999999998</v>
      </c>
    </row>
    <row r="99" spans="1:34" ht="15" customHeight="1">
      <c r="A99" s="3">
        <v>92</v>
      </c>
      <c r="B99" s="7" t="s">
        <v>98</v>
      </c>
      <c r="C99" s="19" t="s">
        <v>130</v>
      </c>
      <c r="D99" s="25">
        <f t="shared" si="3"/>
        <v>986</v>
      </c>
      <c r="E99">
        <v>305</v>
      </c>
      <c r="F99">
        <v>198</v>
      </c>
      <c r="G99"/>
      <c r="H99"/>
      <c r="I99">
        <v>229</v>
      </c>
      <c r="J99">
        <v>39</v>
      </c>
      <c r="K99">
        <v>104</v>
      </c>
      <c r="L99"/>
      <c r="M99"/>
      <c r="N99"/>
      <c r="O99"/>
      <c r="P99">
        <v>70</v>
      </c>
      <c r="Q99">
        <v>6</v>
      </c>
      <c r="R99">
        <v>35</v>
      </c>
      <c r="S99" s="37"/>
      <c r="T99">
        <v>24.41</v>
      </c>
      <c r="U99">
        <v>21.869</v>
      </c>
      <c r="V99"/>
      <c r="W99"/>
      <c r="X99">
        <v>111.164</v>
      </c>
      <c r="Y99">
        <v>83.664000000000001</v>
      </c>
      <c r="Z99">
        <v>663.62900000000002</v>
      </c>
      <c r="AA99"/>
      <c r="AB99"/>
      <c r="AC99"/>
      <c r="AD99"/>
      <c r="AE99">
        <v>8.6199999999999992</v>
      </c>
      <c r="AF99">
        <v>2.8540000000000001</v>
      </c>
      <c r="AG99">
        <v>42.889000000000003</v>
      </c>
      <c r="AH99" s="25">
        <f t="shared" si="2"/>
        <v>959.09900000000005</v>
      </c>
    </row>
    <row r="100" spans="1:34" ht="15" customHeight="1">
      <c r="A100" s="3">
        <v>93</v>
      </c>
      <c r="B100" s="7" t="s">
        <v>99</v>
      </c>
      <c r="C100" s="19" t="s">
        <v>137</v>
      </c>
      <c r="D100" s="25">
        <f t="shared" si="3"/>
        <v>1586</v>
      </c>
      <c r="E100">
        <v>132</v>
      </c>
      <c r="F100"/>
      <c r="G100"/>
      <c r="H100">
        <v>56</v>
      </c>
      <c r="I100">
        <v>46</v>
      </c>
      <c r="J100">
        <v>16</v>
      </c>
      <c r="K100">
        <v>34</v>
      </c>
      <c r="L100">
        <v>672</v>
      </c>
      <c r="M100"/>
      <c r="N100"/>
      <c r="O100">
        <v>351</v>
      </c>
      <c r="P100">
        <v>96</v>
      </c>
      <c r="Q100">
        <v>41</v>
      </c>
      <c r="R100">
        <v>142</v>
      </c>
      <c r="S100" s="37"/>
      <c r="T100">
        <v>2.891</v>
      </c>
      <c r="U100"/>
      <c r="V100"/>
      <c r="W100">
        <v>22.018000000000001</v>
      </c>
      <c r="X100">
        <v>14.949</v>
      </c>
      <c r="Y100">
        <v>12.94</v>
      </c>
      <c r="Z100">
        <v>121.483</v>
      </c>
      <c r="AA100">
        <v>10.521000000000001</v>
      </c>
      <c r="AB100"/>
      <c r="AC100"/>
      <c r="AD100">
        <v>36.753999999999998</v>
      </c>
      <c r="AE100">
        <v>30.175999999999998</v>
      </c>
      <c r="AF100">
        <v>22.393000000000001</v>
      </c>
      <c r="AG100">
        <v>311.09699999999998</v>
      </c>
      <c r="AH100" s="25">
        <f t="shared" si="2"/>
        <v>585.22199999999998</v>
      </c>
    </row>
    <row r="101" spans="1:34" ht="15" customHeight="1">
      <c r="A101" s="3">
        <v>94</v>
      </c>
      <c r="B101" s="7" t="s">
        <v>100</v>
      </c>
      <c r="C101" s="19" t="s">
        <v>129</v>
      </c>
      <c r="D101" s="25">
        <f t="shared" si="3"/>
        <v>230</v>
      </c>
      <c r="E101"/>
      <c r="F101"/>
      <c r="G101"/>
      <c r="H101">
        <v>131</v>
      </c>
      <c r="I101">
        <v>41</v>
      </c>
      <c r="J101">
        <v>27</v>
      </c>
      <c r="K101">
        <v>31</v>
      </c>
      <c r="L101"/>
      <c r="M101"/>
      <c r="N101"/>
      <c r="O101"/>
      <c r="P101"/>
      <c r="Q101"/>
      <c r="R101"/>
      <c r="S101" s="37"/>
      <c r="T101"/>
      <c r="U101"/>
      <c r="V101"/>
      <c r="W101">
        <v>58.892000000000003</v>
      </c>
      <c r="X101">
        <v>59.658000000000001</v>
      </c>
      <c r="Y101">
        <v>91.084000000000003</v>
      </c>
      <c r="Z101">
        <v>265.00400000000002</v>
      </c>
      <c r="AA101"/>
      <c r="AB101"/>
      <c r="AC101"/>
      <c r="AD101"/>
      <c r="AE101"/>
      <c r="AF101"/>
      <c r="AG101"/>
      <c r="AH101" s="25">
        <f t="shared" si="2"/>
        <v>474.63800000000003</v>
      </c>
    </row>
    <row r="102" spans="1:34" ht="15" customHeight="1">
      <c r="A102" s="3">
        <v>95</v>
      </c>
      <c r="B102" s="7" t="s">
        <v>101</v>
      </c>
      <c r="C102" s="19" t="s">
        <v>129</v>
      </c>
      <c r="D102" s="25">
        <f t="shared" si="3"/>
        <v>85</v>
      </c>
      <c r="E102"/>
      <c r="F102"/>
      <c r="G102"/>
      <c r="H102">
        <v>17</v>
      </c>
      <c r="I102">
        <v>40</v>
      </c>
      <c r="J102">
        <v>8</v>
      </c>
      <c r="K102">
        <v>20</v>
      </c>
      <c r="L102"/>
      <c r="M102"/>
      <c r="N102"/>
      <c r="O102"/>
      <c r="P102"/>
      <c r="Q102"/>
      <c r="R102"/>
      <c r="S102" s="37"/>
      <c r="T102"/>
      <c r="U102"/>
      <c r="V102"/>
      <c r="W102">
        <v>11.112</v>
      </c>
      <c r="X102">
        <v>46.686</v>
      </c>
      <c r="Y102">
        <v>50.552999999999997</v>
      </c>
      <c r="Z102">
        <v>247.64500000000001</v>
      </c>
      <c r="AA102"/>
      <c r="AB102"/>
      <c r="AC102"/>
      <c r="AD102"/>
      <c r="AE102"/>
      <c r="AF102"/>
      <c r="AG102"/>
      <c r="AH102" s="25">
        <f t="shared" si="2"/>
        <v>355.99599999999998</v>
      </c>
    </row>
    <row r="103" spans="1:34" ht="15" customHeight="1">
      <c r="A103" s="3">
        <v>96</v>
      </c>
      <c r="B103" s="7" t="s">
        <v>102</v>
      </c>
      <c r="C103" s="19" t="s">
        <v>129</v>
      </c>
      <c r="D103" s="25">
        <f t="shared" si="3"/>
        <v>291</v>
      </c>
      <c r="E103"/>
      <c r="F103"/>
      <c r="G103">
        <v>34</v>
      </c>
      <c r="H103">
        <v>121</v>
      </c>
      <c r="I103">
        <v>34</v>
      </c>
      <c r="J103">
        <v>46</v>
      </c>
      <c r="K103">
        <v>56</v>
      </c>
      <c r="L103"/>
      <c r="M103"/>
      <c r="N103"/>
      <c r="O103"/>
      <c r="P103"/>
      <c r="Q103"/>
      <c r="R103"/>
      <c r="S103" s="37"/>
      <c r="T103"/>
      <c r="U103"/>
      <c r="V103">
        <v>4.3390000000000004</v>
      </c>
      <c r="W103">
        <v>29.704999999999998</v>
      </c>
      <c r="X103">
        <v>32.576000000000001</v>
      </c>
      <c r="Y103">
        <v>80.013000000000005</v>
      </c>
      <c r="Z103">
        <v>317.64800000000002</v>
      </c>
      <c r="AA103"/>
      <c r="AB103"/>
      <c r="AC103"/>
      <c r="AD103"/>
      <c r="AE103"/>
      <c r="AF103"/>
      <c r="AG103"/>
      <c r="AH103" s="25">
        <f t="shared" si="2"/>
        <v>464.28100000000006</v>
      </c>
    </row>
    <row r="104" spans="1:34" ht="15" customHeight="1">
      <c r="A104" s="3">
        <v>97</v>
      </c>
      <c r="B104" s="7" t="s">
        <v>103</v>
      </c>
      <c r="C104" s="19" t="s">
        <v>130</v>
      </c>
      <c r="D104" s="25">
        <f t="shared" si="3"/>
        <v>799</v>
      </c>
      <c r="E104"/>
      <c r="F104"/>
      <c r="G104">
        <v>238</v>
      </c>
      <c r="H104"/>
      <c r="I104">
        <v>117</v>
      </c>
      <c r="J104">
        <v>47</v>
      </c>
      <c r="K104">
        <v>87</v>
      </c>
      <c r="L104"/>
      <c r="M104"/>
      <c r="N104">
        <v>188</v>
      </c>
      <c r="O104"/>
      <c r="P104">
        <v>73</v>
      </c>
      <c r="Q104">
        <v>3</v>
      </c>
      <c r="R104">
        <v>46</v>
      </c>
      <c r="S104" s="37"/>
      <c r="T104"/>
      <c r="U104"/>
      <c r="V104">
        <v>28.815000000000001</v>
      </c>
      <c r="W104"/>
      <c r="X104">
        <v>82.78</v>
      </c>
      <c r="Y104">
        <v>80.850999999999999</v>
      </c>
      <c r="Z104">
        <v>483.83699999999999</v>
      </c>
      <c r="AA104"/>
      <c r="AB104"/>
      <c r="AC104">
        <v>12.336</v>
      </c>
      <c r="AD104"/>
      <c r="AE104">
        <v>14.577999999999999</v>
      </c>
      <c r="AF104">
        <v>2.7559999999999998</v>
      </c>
      <c r="AG104">
        <v>74.054000000000002</v>
      </c>
      <c r="AH104" s="25">
        <f t="shared" si="2"/>
        <v>780.00699999999995</v>
      </c>
    </row>
    <row r="105" spans="1:34" ht="15" customHeight="1">
      <c r="A105" s="3">
        <v>98</v>
      </c>
      <c r="B105" s="7" t="s">
        <v>104</v>
      </c>
      <c r="C105" s="19" t="s">
        <v>130</v>
      </c>
      <c r="D105" s="25">
        <f t="shared" si="3"/>
        <v>1527</v>
      </c>
      <c r="E105"/>
      <c r="F105"/>
      <c r="G105">
        <v>451</v>
      </c>
      <c r="H105">
        <v>55</v>
      </c>
      <c r="I105">
        <v>269</v>
      </c>
      <c r="J105">
        <v>99</v>
      </c>
      <c r="K105">
        <v>136</v>
      </c>
      <c r="L105"/>
      <c r="M105"/>
      <c r="N105">
        <v>400</v>
      </c>
      <c r="O105">
        <v>51</v>
      </c>
      <c r="P105">
        <v>25</v>
      </c>
      <c r="Q105">
        <v>6</v>
      </c>
      <c r="R105">
        <v>35</v>
      </c>
      <c r="S105" s="37"/>
      <c r="T105"/>
      <c r="U105"/>
      <c r="V105">
        <v>58.534999999999997</v>
      </c>
      <c r="W105">
        <v>22.814</v>
      </c>
      <c r="X105">
        <v>168.41200000000001</v>
      </c>
      <c r="Y105">
        <v>149.749</v>
      </c>
      <c r="Z105">
        <v>707.05100000000004</v>
      </c>
      <c r="AA105"/>
      <c r="AB105"/>
      <c r="AC105">
        <v>25.338999999999999</v>
      </c>
      <c r="AD105">
        <v>8.4019999999999992</v>
      </c>
      <c r="AE105">
        <v>6.399</v>
      </c>
      <c r="AF105">
        <v>5.9580000000000002</v>
      </c>
      <c r="AG105">
        <v>78.046999999999997</v>
      </c>
      <c r="AH105" s="25">
        <f t="shared" si="2"/>
        <v>1230.7060000000001</v>
      </c>
    </row>
    <row r="106" spans="1:34" ht="15" customHeight="1">
      <c r="A106" s="3">
        <v>99</v>
      </c>
      <c r="B106" s="7" t="s">
        <v>105</v>
      </c>
      <c r="C106" s="19" t="s">
        <v>129</v>
      </c>
      <c r="D106" s="25">
        <f t="shared" si="3"/>
        <v>444</v>
      </c>
      <c r="E106"/>
      <c r="F106">
        <v>254</v>
      </c>
      <c r="G106"/>
      <c r="H106">
        <v>58</v>
      </c>
      <c r="I106">
        <v>89</v>
      </c>
      <c r="J106">
        <v>17</v>
      </c>
      <c r="K106">
        <v>26</v>
      </c>
      <c r="L106"/>
      <c r="M106"/>
      <c r="N106"/>
      <c r="O106"/>
      <c r="P106"/>
      <c r="Q106"/>
      <c r="R106"/>
      <c r="S106" s="37"/>
      <c r="T106"/>
      <c r="U106">
        <v>24.087</v>
      </c>
      <c r="V106"/>
      <c r="W106">
        <v>13.885999999999999</v>
      </c>
      <c r="X106">
        <v>48.018000000000001</v>
      </c>
      <c r="Y106">
        <v>48.715000000000003</v>
      </c>
      <c r="Z106">
        <v>202.50299999999999</v>
      </c>
      <c r="AA106"/>
      <c r="AB106"/>
      <c r="AC106"/>
      <c r="AD106"/>
      <c r="AE106"/>
      <c r="AF106"/>
      <c r="AG106"/>
      <c r="AH106" s="25">
        <f t="shared" si="2"/>
        <v>337.209</v>
      </c>
    </row>
    <row r="107" spans="1:34" ht="15" customHeight="1">
      <c r="A107" s="3">
        <v>100</v>
      </c>
      <c r="B107" s="7" t="s">
        <v>106</v>
      </c>
      <c r="C107" s="19" t="s">
        <v>130</v>
      </c>
      <c r="D107" s="25">
        <f t="shared" si="3"/>
        <v>2018</v>
      </c>
      <c r="E107"/>
      <c r="F107">
        <v>153</v>
      </c>
      <c r="G107">
        <v>426</v>
      </c>
      <c r="H107">
        <v>36</v>
      </c>
      <c r="I107">
        <v>142</v>
      </c>
      <c r="J107">
        <v>91</v>
      </c>
      <c r="K107">
        <v>208</v>
      </c>
      <c r="L107"/>
      <c r="M107"/>
      <c r="N107">
        <v>470</v>
      </c>
      <c r="O107">
        <v>172</v>
      </c>
      <c r="P107">
        <v>107</v>
      </c>
      <c r="Q107">
        <v>41</v>
      </c>
      <c r="R107">
        <v>172</v>
      </c>
      <c r="S107" s="37"/>
      <c r="T107"/>
      <c r="U107">
        <v>16.289000000000001</v>
      </c>
      <c r="V107">
        <v>43.811</v>
      </c>
      <c r="W107">
        <v>4.0149999999999997</v>
      </c>
      <c r="X107">
        <v>70.587999999999994</v>
      </c>
      <c r="Y107">
        <v>133.35400000000001</v>
      </c>
      <c r="Z107">
        <v>1054.069</v>
      </c>
      <c r="AA107"/>
      <c r="AB107"/>
      <c r="AC107">
        <v>29.872</v>
      </c>
      <c r="AD107">
        <v>20.628</v>
      </c>
      <c r="AE107">
        <v>30.027000000000001</v>
      </c>
      <c r="AF107">
        <v>13.672000000000001</v>
      </c>
      <c r="AG107">
        <v>322.25900000000001</v>
      </c>
      <c r="AH107" s="25">
        <f t="shared" si="2"/>
        <v>1738.5840000000001</v>
      </c>
    </row>
    <row r="108" spans="1:34" ht="15" customHeight="1">
      <c r="A108" s="3">
        <v>101</v>
      </c>
      <c r="B108" s="7" t="s">
        <v>107</v>
      </c>
      <c r="C108" s="19" t="s">
        <v>129</v>
      </c>
      <c r="D108" s="25">
        <f t="shared" si="3"/>
        <v>44</v>
      </c>
      <c r="E108"/>
      <c r="F108"/>
      <c r="G108">
        <v>6</v>
      </c>
      <c r="H108"/>
      <c r="I108">
        <v>22</v>
      </c>
      <c r="J108">
        <v>6</v>
      </c>
      <c r="K108">
        <v>10</v>
      </c>
      <c r="L108"/>
      <c r="M108"/>
      <c r="N108"/>
      <c r="O108"/>
      <c r="P108"/>
      <c r="Q108"/>
      <c r="R108"/>
      <c r="S108" s="37"/>
      <c r="T108"/>
      <c r="U108"/>
      <c r="V108">
        <v>1.357</v>
      </c>
      <c r="W108"/>
      <c r="X108">
        <v>31.815999999999999</v>
      </c>
      <c r="Y108">
        <v>25.401</v>
      </c>
      <c r="Z108">
        <v>98.11</v>
      </c>
      <c r="AA108"/>
      <c r="AB108"/>
      <c r="AC108"/>
      <c r="AD108"/>
      <c r="AE108"/>
      <c r="AF108"/>
      <c r="AG108"/>
      <c r="AH108" s="25">
        <f t="shared" si="2"/>
        <v>156.684</v>
      </c>
    </row>
    <row r="109" spans="1:34" ht="15" customHeight="1">
      <c r="A109" s="3">
        <v>102</v>
      </c>
      <c r="B109" s="7" t="s">
        <v>108</v>
      </c>
      <c r="C109" s="19" t="s">
        <v>129</v>
      </c>
      <c r="D109" s="25">
        <f t="shared" si="3"/>
        <v>1424</v>
      </c>
      <c r="E109">
        <v>1046</v>
      </c>
      <c r="F109"/>
      <c r="G109">
        <v>96</v>
      </c>
      <c r="H109">
        <v>94</v>
      </c>
      <c r="I109">
        <v>69</v>
      </c>
      <c r="J109">
        <v>47</v>
      </c>
      <c r="K109">
        <v>72</v>
      </c>
      <c r="L109"/>
      <c r="M109"/>
      <c r="N109"/>
      <c r="O109"/>
      <c r="P109"/>
      <c r="Q109"/>
      <c r="R109"/>
      <c r="S109" s="37"/>
      <c r="T109">
        <v>22.640999999999998</v>
      </c>
      <c r="U109"/>
      <c r="V109">
        <v>10.183</v>
      </c>
      <c r="W109">
        <v>13.942</v>
      </c>
      <c r="X109">
        <v>29.585000000000001</v>
      </c>
      <c r="Y109">
        <v>102.57599999999999</v>
      </c>
      <c r="Z109">
        <v>467.90899999999999</v>
      </c>
      <c r="AA109"/>
      <c r="AB109"/>
      <c r="AC109"/>
      <c r="AD109"/>
      <c r="AE109"/>
      <c r="AF109"/>
      <c r="AG109"/>
      <c r="AH109" s="25">
        <f t="shared" si="2"/>
        <v>646.83600000000001</v>
      </c>
    </row>
    <row r="110" spans="1:34" ht="15" customHeight="1">
      <c r="A110" s="3">
        <v>103</v>
      </c>
      <c r="B110" s="7" t="s">
        <v>109</v>
      </c>
      <c r="C110" s="19" t="s">
        <v>130</v>
      </c>
      <c r="D110" s="25">
        <f t="shared" si="3"/>
        <v>869</v>
      </c>
      <c r="E110">
        <v>328</v>
      </c>
      <c r="F110"/>
      <c r="G110"/>
      <c r="H110">
        <v>61</v>
      </c>
      <c r="I110">
        <v>133</v>
      </c>
      <c r="J110">
        <v>22</v>
      </c>
      <c r="K110">
        <v>70</v>
      </c>
      <c r="L110"/>
      <c r="M110"/>
      <c r="N110"/>
      <c r="O110">
        <v>152</v>
      </c>
      <c r="P110">
        <v>62</v>
      </c>
      <c r="Q110">
        <v>6</v>
      </c>
      <c r="R110">
        <v>35</v>
      </c>
      <c r="S110" s="37"/>
      <c r="T110">
        <v>19.71</v>
      </c>
      <c r="U110"/>
      <c r="V110"/>
      <c r="W110">
        <v>11.609</v>
      </c>
      <c r="X110">
        <v>56.521000000000001</v>
      </c>
      <c r="Y110">
        <v>31.062999999999999</v>
      </c>
      <c r="Z110">
        <v>346.35599999999999</v>
      </c>
      <c r="AA110"/>
      <c r="AB110"/>
      <c r="AC110"/>
      <c r="AD110">
        <v>9.4139999999999997</v>
      </c>
      <c r="AE110">
        <v>13.076000000000001</v>
      </c>
      <c r="AF110">
        <v>4.5030000000000001</v>
      </c>
      <c r="AG110">
        <v>59.704999999999998</v>
      </c>
      <c r="AH110" s="25">
        <f t="shared" si="2"/>
        <v>551.95699999999999</v>
      </c>
    </row>
    <row r="111" spans="1:34" ht="15" customHeight="1">
      <c r="A111" s="3">
        <v>104</v>
      </c>
      <c r="B111" s="7" t="s">
        <v>110</v>
      </c>
      <c r="C111" s="19" t="s">
        <v>129</v>
      </c>
      <c r="D111" s="25">
        <f t="shared" si="3"/>
        <v>557</v>
      </c>
      <c r="E111"/>
      <c r="F111">
        <v>119</v>
      </c>
      <c r="G111">
        <v>125</v>
      </c>
      <c r="H111"/>
      <c r="I111">
        <v>80</v>
      </c>
      <c r="J111">
        <v>98</v>
      </c>
      <c r="K111">
        <v>135</v>
      </c>
      <c r="L111"/>
      <c r="M111"/>
      <c r="N111"/>
      <c r="O111"/>
      <c r="P111"/>
      <c r="Q111"/>
      <c r="R111"/>
      <c r="S111" s="37"/>
      <c r="T111"/>
      <c r="U111">
        <v>14.295999999999999</v>
      </c>
      <c r="V111">
        <v>25.966000000000001</v>
      </c>
      <c r="W111"/>
      <c r="X111">
        <v>32.024999999999999</v>
      </c>
      <c r="Y111">
        <v>91.825999999999993</v>
      </c>
      <c r="Z111">
        <v>516.428</v>
      </c>
      <c r="AA111"/>
      <c r="AB111"/>
      <c r="AC111"/>
      <c r="AD111"/>
      <c r="AE111"/>
      <c r="AF111"/>
      <c r="AG111"/>
      <c r="AH111" s="25">
        <f t="shared" si="2"/>
        <v>680.54099999999994</v>
      </c>
    </row>
    <row r="112" spans="1:34" ht="15" customHeight="1">
      <c r="A112" s="3">
        <v>105</v>
      </c>
      <c r="B112" s="7" t="s">
        <v>111</v>
      </c>
      <c r="C112" s="19" t="s">
        <v>130</v>
      </c>
      <c r="D112" s="25">
        <f t="shared" si="3"/>
        <v>2285</v>
      </c>
      <c r="E112">
        <v>803</v>
      </c>
      <c r="F112"/>
      <c r="G112"/>
      <c r="H112">
        <v>135</v>
      </c>
      <c r="I112">
        <v>109</v>
      </c>
      <c r="J112">
        <v>63</v>
      </c>
      <c r="K112">
        <v>60</v>
      </c>
      <c r="L112">
        <v>526</v>
      </c>
      <c r="M112"/>
      <c r="N112">
        <v>192</v>
      </c>
      <c r="O112">
        <v>198</v>
      </c>
      <c r="P112">
        <v>85</v>
      </c>
      <c r="Q112">
        <v>7</v>
      </c>
      <c r="R112">
        <v>107</v>
      </c>
      <c r="S112" s="37"/>
      <c r="T112">
        <v>17.934000000000001</v>
      </c>
      <c r="U112"/>
      <c r="V112"/>
      <c r="W112">
        <v>22.352</v>
      </c>
      <c r="X112">
        <v>42.795000000000002</v>
      </c>
      <c r="Y112">
        <v>64.593999999999994</v>
      </c>
      <c r="Z112">
        <v>242.67</v>
      </c>
      <c r="AA112">
        <v>8.407</v>
      </c>
      <c r="AB112"/>
      <c r="AC112">
        <v>10.436999999999999</v>
      </c>
      <c r="AD112">
        <v>16.873000000000001</v>
      </c>
      <c r="AE112">
        <v>13.407999999999999</v>
      </c>
      <c r="AF112">
        <v>3.1970000000000001</v>
      </c>
      <c r="AG112">
        <v>146.40600000000001</v>
      </c>
      <c r="AH112" s="25">
        <f t="shared" si="2"/>
        <v>589.07300000000009</v>
      </c>
    </row>
    <row r="113" spans="1:34" ht="15" customHeight="1">
      <c r="A113" s="3">
        <v>106</v>
      </c>
      <c r="B113" s="7" t="s">
        <v>112</v>
      </c>
      <c r="C113" s="19" t="s">
        <v>137</v>
      </c>
      <c r="D113" s="25">
        <f t="shared" si="3"/>
        <v>2104</v>
      </c>
      <c r="E113">
        <v>1273</v>
      </c>
      <c r="F113"/>
      <c r="G113"/>
      <c r="H113">
        <v>257</v>
      </c>
      <c r="I113">
        <v>84</v>
      </c>
      <c r="J113">
        <v>96</v>
      </c>
      <c r="K113">
        <v>63</v>
      </c>
      <c r="L113"/>
      <c r="M113"/>
      <c r="N113"/>
      <c r="O113">
        <v>239</v>
      </c>
      <c r="P113">
        <v>34</v>
      </c>
      <c r="Q113">
        <v>8</v>
      </c>
      <c r="R113">
        <v>50</v>
      </c>
      <c r="S113" s="37"/>
      <c r="T113">
        <v>22.329000000000001</v>
      </c>
      <c r="U113"/>
      <c r="V113"/>
      <c r="W113">
        <v>47.381999999999998</v>
      </c>
      <c r="X113">
        <v>39.021999999999998</v>
      </c>
      <c r="Y113">
        <v>113.22499999999999</v>
      </c>
      <c r="Z113">
        <v>276.68799999999999</v>
      </c>
      <c r="AA113"/>
      <c r="AB113"/>
      <c r="AC113"/>
      <c r="AD113">
        <v>20.053999999999998</v>
      </c>
      <c r="AE113">
        <v>12.972</v>
      </c>
      <c r="AF113">
        <v>3.1669999999999998</v>
      </c>
      <c r="AG113">
        <v>110.20399999999999</v>
      </c>
      <c r="AH113" s="25">
        <f t="shared" si="2"/>
        <v>645.04299999999989</v>
      </c>
    </row>
    <row r="114" spans="1:34" ht="15" customHeight="1">
      <c r="A114" s="3">
        <v>107</v>
      </c>
      <c r="B114" s="7" t="s">
        <v>113</v>
      </c>
      <c r="C114" s="19" t="s">
        <v>130</v>
      </c>
      <c r="D114" s="25">
        <f t="shared" si="3"/>
        <v>1189</v>
      </c>
      <c r="E114">
        <v>771</v>
      </c>
      <c r="F114"/>
      <c r="G114"/>
      <c r="H114">
        <v>62</v>
      </c>
      <c r="I114">
        <v>89</v>
      </c>
      <c r="J114">
        <v>45</v>
      </c>
      <c r="K114">
        <v>46</v>
      </c>
      <c r="L114"/>
      <c r="M114"/>
      <c r="N114"/>
      <c r="O114">
        <v>123</v>
      </c>
      <c r="P114">
        <v>20</v>
      </c>
      <c r="Q114">
        <v>1</v>
      </c>
      <c r="R114">
        <v>32</v>
      </c>
      <c r="S114" s="37"/>
      <c r="T114">
        <v>13.711</v>
      </c>
      <c r="U114"/>
      <c r="V114"/>
      <c r="W114">
        <v>11.882</v>
      </c>
      <c r="X114">
        <v>29.567</v>
      </c>
      <c r="Y114">
        <v>86.558999999999997</v>
      </c>
      <c r="Z114">
        <v>273.90699999999998</v>
      </c>
      <c r="AA114"/>
      <c r="AB114"/>
      <c r="AC114"/>
      <c r="AD114">
        <v>19.201000000000001</v>
      </c>
      <c r="AE114">
        <v>7.0289999999999999</v>
      </c>
      <c r="AF114">
        <v>1.0820000000000001</v>
      </c>
      <c r="AG114">
        <v>72.555000000000007</v>
      </c>
      <c r="AH114" s="25">
        <f t="shared" si="2"/>
        <v>515.49299999999994</v>
      </c>
    </row>
    <row r="115" spans="1:34" ht="15" customHeight="1">
      <c r="A115" s="3">
        <v>108</v>
      </c>
      <c r="B115" s="7" t="s">
        <v>114</v>
      </c>
      <c r="C115" s="19" t="s">
        <v>129</v>
      </c>
      <c r="D115" s="25">
        <f t="shared" si="3"/>
        <v>388</v>
      </c>
      <c r="E115"/>
      <c r="F115"/>
      <c r="G115"/>
      <c r="H115">
        <v>194</v>
      </c>
      <c r="I115">
        <v>75</v>
      </c>
      <c r="J115">
        <v>52</v>
      </c>
      <c r="K115">
        <v>65</v>
      </c>
      <c r="L115"/>
      <c r="M115"/>
      <c r="N115"/>
      <c r="O115"/>
      <c r="P115"/>
      <c r="Q115">
        <v>2</v>
      </c>
      <c r="R115"/>
      <c r="S115" s="37"/>
      <c r="T115"/>
      <c r="U115"/>
      <c r="V115"/>
      <c r="W115">
        <v>22.876999999999999</v>
      </c>
      <c r="X115">
        <v>25.609000000000002</v>
      </c>
      <c r="Y115">
        <v>52.753</v>
      </c>
      <c r="Z115">
        <v>262.83999999999997</v>
      </c>
      <c r="AA115"/>
      <c r="AB115"/>
      <c r="AC115"/>
      <c r="AD115"/>
      <c r="AE115"/>
      <c r="AF115">
        <v>1.2509999999999999</v>
      </c>
      <c r="AG115"/>
      <c r="AH115" s="25">
        <f t="shared" si="2"/>
        <v>365.32999999999993</v>
      </c>
    </row>
    <row r="116" spans="1:34" ht="15" customHeight="1">
      <c r="A116" s="3">
        <v>109</v>
      </c>
      <c r="B116" s="7" t="s">
        <v>115</v>
      </c>
      <c r="C116" s="19" t="s">
        <v>130</v>
      </c>
      <c r="D116" s="25">
        <f t="shared" si="3"/>
        <v>620</v>
      </c>
      <c r="E116"/>
      <c r="F116"/>
      <c r="G116">
        <v>131</v>
      </c>
      <c r="H116">
        <v>106</v>
      </c>
      <c r="I116">
        <v>43</v>
      </c>
      <c r="J116">
        <v>36</v>
      </c>
      <c r="K116">
        <v>59</v>
      </c>
      <c r="L116"/>
      <c r="M116"/>
      <c r="N116">
        <v>72</v>
      </c>
      <c r="O116">
        <v>50</v>
      </c>
      <c r="P116">
        <v>70</v>
      </c>
      <c r="Q116">
        <v>8</v>
      </c>
      <c r="R116">
        <v>45</v>
      </c>
      <c r="S116" s="37"/>
      <c r="T116"/>
      <c r="U116"/>
      <c r="V116">
        <v>19.408000000000001</v>
      </c>
      <c r="W116">
        <v>18.22</v>
      </c>
      <c r="X116">
        <v>24.960999999999999</v>
      </c>
      <c r="Y116">
        <v>69.594999999999999</v>
      </c>
      <c r="Z116">
        <v>355.548</v>
      </c>
      <c r="AA116"/>
      <c r="AB116"/>
      <c r="AC116">
        <v>5.7649999999999997</v>
      </c>
      <c r="AD116">
        <v>5.6870000000000003</v>
      </c>
      <c r="AE116">
        <v>17.306999999999999</v>
      </c>
      <c r="AF116">
        <v>7.1479999999999997</v>
      </c>
      <c r="AG116">
        <v>86.486000000000004</v>
      </c>
      <c r="AH116" s="25">
        <f t="shared" si="2"/>
        <v>610.125</v>
      </c>
    </row>
    <row r="117" spans="1:34" ht="15" customHeight="1">
      <c r="A117" s="3">
        <v>110</v>
      </c>
      <c r="B117" s="7" t="s">
        <v>116</v>
      </c>
      <c r="C117" s="19" t="s">
        <v>129</v>
      </c>
      <c r="D117" s="25">
        <f t="shared" si="3"/>
        <v>359</v>
      </c>
      <c r="E117"/>
      <c r="F117"/>
      <c r="G117">
        <v>119</v>
      </c>
      <c r="H117">
        <v>67</v>
      </c>
      <c r="I117">
        <v>66</v>
      </c>
      <c r="J117">
        <v>44</v>
      </c>
      <c r="K117">
        <v>63</v>
      </c>
      <c r="L117"/>
      <c r="M117"/>
      <c r="N117"/>
      <c r="O117"/>
      <c r="P117"/>
      <c r="Q117"/>
      <c r="R117"/>
      <c r="S117" s="37"/>
      <c r="T117"/>
      <c r="U117"/>
      <c r="V117">
        <v>25.042000000000002</v>
      </c>
      <c r="W117">
        <v>25.5</v>
      </c>
      <c r="X117">
        <v>49.122999999999998</v>
      </c>
      <c r="Y117">
        <v>87.930999999999997</v>
      </c>
      <c r="Z117">
        <v>385.82799999999997</v>
      </c>
      <c r="AA117"/>
      <c r="AB117"/>
      <c r="AC117"/>
      <c r="AD117"/>
      <c r="AE117"/>
      <c r="AF117"/>
      <c r="AG117"/>
      <c r="AH117" s="25">
        <f t="shared" si="2"/>
        <v>573.42399999999998</v>
      </c>
    </row>
    <row r="118" spans="1:34" ht="15" customHeight="1">
      <c r="A118" s="3">
        <v>111</v>
      </c>
      <c r="B118" s="7" t="s">
        <v>117</v>
      </c>
      <c r="C118" s="19" t="s">
        <v>129</v>
      </c>
      <c r="D118" s="25">
        <f t="shared" si="3"/>
        <v>767</v>
      </c>
      <c r="E118">
        <v>297</v>
      </c>
      <c r="F118"/>
      <c r="G118">
        <v>176</v>
      </c>
      <c r="H118"/>
      <c r="I118">
        <v>60</v>
      </c>
      <c r="J118">
        <v>94</v>
      </c>
      <c r="K118">
        <v>140</v>
      </c>
      <c r="L118"/>
      <c r="M118"/>
      <c r="N118"/>
      <c r="O118"/>
      <c r="P118"/>
      <c r="Q118"/>
      <c r="R118"/>
      <c r="S118" s="37"/>
      <c r="T118">
        <v>12.441000000000001</v>
      </c>
      <c r="U118"/>
      <c r="V118">
        <v>28.029</v>
      </c>
      <c r="W118"/>
      <c r="X118">
        <v>56.036999999999999</v>
      </c>
      <c r="Y118">
        <v>121.176</v>
      </c>
      <c r="Z118">
        <v>655.66300000000001</v>
      </c>
      <c r="AA118"/>
      <c r="AB118"/>
      <c r="AC118"/>
      <c r="AD118"/>
      <c r="AE118"/>
      <c r="AF118"/>
      <c r="AG118"/>
      <c r="AH118" s="25">
        <f t="shared" si="2"/>
        <v>873.346</v>
      </c>
    </row>
    <row r="119" spans="1:34" ht="15" customHeight="1">
      <c r="A119" s="3">
        <v>112</v>
      </c>
      <c r="B119" s="7" t="s">
        <v>118</v>
      </c>
      <c r="C119" s="19" t="s">
        <v>129</v>
      </c>
      <c r="D119" s="25">
        <f t="shared" si="3"/>
        <v>202</v>
      </c>
      <c r="E119">
        <v>26</v>
      </c>
      <c r="F119"/>
      <c r="G119"/>
      <c r="H119">
        <v>108</v>
      </c>
      <c r="I119">
        <v>22</v>
      </c>
      <c r="J119">
        <v>19</v>
      </c>
      <c r="K119">
        <v>27</v>
      </c>
      <c r="L119"/>
      <c r="M119"/>
      <c r="N119"/>
      <c r="O119"/>
      <c r="P119"/>
      <c r="Q119"/>
      <c r="R119"/>
      <c r="S119" s="37"/>
      <c r="T119">
        <v>0.72199999999999998</v>
      </c>
      <c r="U119"/>
      <c r="V119"/>
      <c r="W119">
        <v>27.446999999999999</v>
      </c>
      <c r="X119">
        <v>14.875999999999999</v>
      </c>
      <c r="Y119">
        <v>42.860999999999997</v>
      </c>
      <c r="Z119">
        <v>181.33699999999999</v>
      </c>
      <c r="AA119"/>
      <c r="AB119"/>
      <c r="AC119"/>
      <c r="AD119"/>
      <c r="AE119"/>
      <c r="AF119"/>
      <c r="AG119"/>
      <c r="AH119" s="25">
        <f t="shared" si="2"/>
        <v>267.24299999999999</v>
      </c>
    </row>
    <row r="120" spans="1:34" ht="15" customHeight="1">
      <c r="A120" s="3">
        <v>113</v>
      </c>
      <c r="B120" s="7" t="s">
        <v>119</v>
      </c>
      <c r="C120" s="19" t="s">
        <v>129</v>
      </c>
      <c r="D120" s="25">
        <f t="shared" si="3"/>
        <v>357</v>
      </c>
      <c r="E120"/>
      <c r="F120"/>
      <c r="G120">
        <v>8</v>
      </c>
      <c r="H120">
        <v>179</v>
      </c>
      <c r="I120">
        <v>49</v>
      </c>
      <c r="J120">
        <v>39</v>
      </c>
      <c r="K120">
        <v>82</v>
      </c>
      <c r="L120"/>
      <c r="M120"/>
      <c r="N120"/>
      <c r="O120"/>
      <c r="P120"/>
      <c r="Q120"/>
      <c r="R120"/>
      <c r="S120" s="37"/>
      <c r="T120"/>
      <c r="U120"/>
      <c r="V120">
        <v>2.7229999999999999</v>
      </c>
      <c r="W120">
        <v>50.881</v>
      </c>
      <c r="X120">
        <v>41.069000000000003</v>
      </c>
      <c r="Y120">
        <v>65.201999999999998</v>
      </c>
      <c r="Z120">
        <v>453.45299999999997</v>
      </c>
      <c r="AA120"/>
      <c r="AB120"/>
      <c r="AC120"/>
      <c r="AD120"/>
      <c r="AE120"/>
      <c r="AF120"/>
      <c r="AG120"/>
      <c r="AH120" s="25">
        <f t="shared" si="2"/>
        <v>613.32799999999997</v>
      </c>
    </row>
    <row r="121" spans="1:34" ht="15" customHeight="1">
      <c r="A121" s="3">
        <v>114</v>
      </c>
      <c r="B121" s="7" t="s">
        <v>120</v>
      </c>
      <c r="C121" s="19" t="s">
        <v>131</v>
      </c>
      <c r="D121" s="25">
        <f t="shared" si="3"/>
        <v>4655</v>
      </c>
      <c r="E121">
        <v>1525</v>
      </c>
      <c r="F121"/>
      <c r="G121">
        <v>101</v>
      </c>
      <c r="H121">
        <v>41</v>
      </c>
      <c r="I121">
        <v>250</v>
      </c>
      <c r="J121">
        <v>102</v>
      </c>
      <c r="K121">
        <v>126</v>
      </c>
      <c r="L121">
        <v>746</v>
      </c>
      <c r="M121">
        <v>23</v>
      </c>
      <c r="N121">
        <v>614</v>
      </c>
      <c r="O121">
        <v>453</v>
      </c>
      <c r="P121">
        <v>320</v>
      </c>
      <c r="Q121">
        <v>56</v>
      </c>
      <c r="R121">
        <v>298</v>
      </c>
      <c r="S121" s="37"/>
      <c r="T121">
        <v>32.381</v>
      </c>
      <c r="U121"/>
      <c r="V121">
        <v>7.1929999999999996</v>
      </c>
      <c r="W121">
        <v>6.5259999999999998</v>
      </c>
      <c r="X121">
        <v>71.866</v>
      </c>
      <c r="Y121">
        <v>134.49600000000001</v>
      </c>
      <c r="Z121">
        <v>601.55399999999997</v>
      </c>
      <c r="AA121">
        <v>14.965</v>
      </c>
      <c r="AB121">
        <v>2.0790000000000002</v>
      </c>
      <c r="AC121">
        <v>29.027999999999999</v>
      </c>
      <c r="AD121">
        <v>27.119</v>
      </c>
      <c r="AE121">
        <v>50.651000000000003</v>
      </c>
      <c r="AF121">
        <v>23.547999999999998</v>
      </c>
      <c r="AG121">
        <v>431.53399999999999</v>
      </c>
      <c r="AH121" s="25">
        <f t="shared" si="2"/>
        <v>1432.94</v>
      </c>
    </row>
    <row r="122" spans="1:34" ht="15" customHeight="1">
      <c r="A122" s="3">
        <v>115</v>
      </c>
      <c r="B122" s="7" t="s">
        <v>121</v>
      </c>
      <c r="C122" s="19" t="s">
        <v>129</v>
      </c>
      <c r="D122" s="25">
        <f t="shared" si="3"/>
        <v>475</v>
      </c>
      <c r="E122"/>
      <c r="F122">
        <v>85</v>
      </c>
      <c r="G122">
        <v>122</v>
      </c>
      <c r="H122">
        <v>131</v>
      </c>
      <c r="I122">
        <v>63</v>
      </c>
      <c r="J122">
        <v>31</v>
      </c>
      <c r="K122">
        <v>43</v>
      </c>
      <c r="L122"/>
      <c r="M122"/>
      <c r="N122"/>
      <c r="O122"/>
      <c r="P122"/>
      <c r="Q122"/>
      <c r="R122"/>
      <c r="S122" s="37"/>
      <c r="T122"/>
      <c r="U122">
        <v>5.54</v>
      </c>
      <c r="V122">
        <v>19.305</v>
      </c>
      <c r="W122">
        <v>23.004999999999999</v>
      </c>
      <c r="X122">
        <v>48.603999999999999</v>
      </c>
      <c r="Y122">
        <v>71.692999999999998</v>
      </c>
      <c r="Z122">
        <v>292.41300000000001</v>
      </c>
      <c r="AA122"/>
      <c r="AB122"/>
      <c r="AC122"/>
      <c r="AD122"/>
      <c r="AE122"/>
      <c r="AF122"/>
      <c r="AG122"/>
      <c r="AH122" s="25">
        <f t="shared" si="2"/>
        <v>460.56</v>
      </c>
    </row>
    <row r="123" spans="1:34" ht="15" customHeight="1">
      <c r="A123" s="3">
        <v>116</v>
      </c>
      <c r="B123" s="7" t="s">
        <v>122</v>
      </c>
      <c r="C123" s="19" t="s">
        <v>130</v>
      </c>
      <c r="D123" s="25">
        <f t="shared" si="3"/>
        <v>499</v>
      </c>
      <c r="E123"/>
      <c r="F123"/>
      <c r="G123"/>
      <c r="H123">
        <v>165</v>
      </c>
      <c r="I123">
        <v>23</v>
      </c>
      <c r="J123">
        <v>72</v>
      </c>
      <c r="K123">
        <v>78</v>
      </c>
      <c r="L123"/>
      <c r="M123"/>
      <c r="N123"/>
      <c r="O123">
        <v>119</v>
      </c>
      <c r="P123">
        <v>7</v>
      </c>
      <c r="Q123">
        <v>10</v>
      </c>
      <c r="R123">
        <v>25</v>
      </c>
      <c r="S123" s="37"/>
      <c r="T123"/>
      <c r="U123"/>
      <c r="V123"/>
      <c r="W123">
        <v>18.318000000000001</v>
      </c>
      <c r="X123">
        <v>12.252000000000001</v>
      </c>
      <c r="Y123">
        <v>134.05600000000001</v>
      </c>
      <c r="Z123">
        <v>459.71600000000001</v>
      </c>
      <c r="AA123"/>
      <c r="AB123"/>
      <c r="AC123"/>
      <c r="AD123">
        <v>12.802</v>
      </c>
      <c r="AE123">
        <v>4.2389999999999999</v>
      </c>
      <c r="AF123">
        <v>3.9950000000000001</v>
      </c>
      <c r="AG123">
        <v>63.063000000000002</v>
      </c>
      <c r="AH123" s="25">
        <f t="shared" si="2"/>
        <v>708.44100000000003</v>
      </c>
    </row>
    <row r="124" spans="1:34" ht="15" customHeight="1">
      <c r="A124" s="3">
        <v>117</v>
      </c>
      <c r="B124" s="7" t="s">
        <v>123</v>
      </c>
      <c r="C124" s="19" t="s">
        <v>129</v>
      </c>
      <c r="D124" s="25">
        <f t="shared" si="3"/>
        <v>420</v>
      </c>
      <c r="E124">
        <v>141</v>
      </c>
      <c r="F124"/>
      <c r="G124"/>
      <c r="H124">
        <v>70</v>
      </c>
      <c r="I124">
        <v>108</v>
      </c>
      <c r="J124">
        <v>37</v>
      </c>
      <c r="K124">
        <v>64</v>
      </c>
      <c r="L124"/>
      <c r="M124"/>
      <c r="N124"/>
      <c r="O124"/>
      <c r="P124"/>
      <c r="Q124"/>
      <c r="R124"/>
      <c r="S124" s="37"/>
      <c r="T124">
        <v>10.302</v>
      </c>
      <c r="U124"/>
      <c r="V124"/>
      <c r="W124">
        <v>27.701000000000001</v>
      </c>
      <c r="X124">
        <v>67.111999999999995</v>
      </c>
      <c r="Y124">
        <v>84.66</v>
      </c>
      <c r="Z124">
        <v>428.38799999999998</v>
      </c>
      <c r="AA124"/>
      <c r="AB124"/>
      <c r="AC124"/>
      <c r="AD124"/>
      <c r="AE124"/>
      <c r="AF124"/>
      <c r="AG124"/>
      <c r="AH124" s="25">
        <f t="shared" si="2"/>
        <v>618.16300000000001</v>
      </c>
    </row>
    <row r="125" spans="1:34" ht="15" customHeight="1">
      <c r="A125" s="3">
        <v>118</v>
      </c>
      <c r="B125" s="7" t="s">
        <v>124</v>
      </c>
      <c r="C125" s="19" t="s">
        <v>130</v>
      </c>
      <c r="D125" s="25">
        <f t="shared" si="3"/>
        <v>1711</v>
      </c>
      <c r="E125">
        <v>896</v>
      </c>
      <c r="F125"/>
      <c r="G125"/>
      <c r="H125">
        <v>60</v>
      </c>
      <c r="I125">
        <v>166</v>
      </c>
      <c r="J125">
        <v>65</v>
      </c>
      <c r="K125">
        <v>119</v>
      </c>
      <c r="L125">
        <v>153</v>
      </c>
      <c r="M125"/>
      <c r="N125">
        <v>32</v>
      </c>
      <c r="O125">
        <v>103</v>
      </c>
      <c r="P125">
        <v>71</v>
      </c>
      <c r="Q125">
        <v>1</v>
      </c>
      <c r="R125">
        <v>45</v>
      </c>
      <c r="S125" s="37"/>
      <c r="T125">
        <v>24.67</v>
      </c>
      <c r="U125"/>
      <c r="V125"/>
      <c r="W125">
        <v>16.152999999999999</v>
      </c>
      <c r="X125">
        <v>69.781000000000006</v>
      </c>
      <c r="Y125">
        <v>88.605000000000004</v>
      </c>
      <c r="Z125">
        <v>576.47699999999998</v>
      </c>
      <c r="AA125">
        <v>3.2730000000000001</v>
      </c>
      <c r="AB125"/>
      <c r="AC125">
        <v>2.597</v>
      </c>
      <c r="AD125">
        <v>12.637</v>
      </c>
      <c r="AE125">
        <v>23.791</v>
      </c>
      <c r="AF125">
        <v>0.86699999999999999</v>
      </c>
      <c r="AG125">
        <v>91.149000000000001</v>
      </c>
      <c r="AH125" s="25">
        <f t="shared" si="2"/>
        <v>910</v>
      </c>
    </row>
    <row r="126" spans="1:34" ht="15" customHeight="1">
      <c r="A126" s="3">
        <v>119</v>
      </c>
      <c r="B126" s="7" t="s">
        <v>125</v>
      </c>
      <c r="C126" s="19" t="s">
        <v>129</v>
      </c>
      <c r="D126" s="25">
        <f t="shared" si="3"/>
        <v>285</v>
      </c>
      <c r="E126"/>
      <c r="F126">
        <v>124</v>
      </c>
      <c r="G126">
        <v>50</v>
      </c>
      <c r="H126">
        <v>27</v>
      </c>
      <c r="I126">
        <v>46</v>
      </c>
      <c r="J126">
        <v>16</v>
      </c>
      <c r="K126">
        <v>22</v>
      </c>
      <c r="L126"/>
      <c r="M126"/>
      <c r="N126"/>
      <c r="O126"/>
      <c r="P126"/>
      <c r="Q126"/>
      <c r="R126"/>
      <c r="S126" s="37"/>
      <c r="T126"/>
      <c r="U126">
        <v>21.693000000000001</v>
      </c>
      <c r="V126">
        <v>10.573</v>
      </c>
      <c r="W126">
        <v>13.53</v>
      </c>
      <c r="X126">
        <v>43.887</v>
      </c>
      <c r="Y126">
        <v>70.194999999999993</v>
      </c>
      <c r="Z126">
        <v>225.584</v>
      </c>
      <c r="AA126"/>
      <c r="AB126"/>
      <c r="AC126"/>
      <c r="AD126"/>
      <c r="AE126"/>
      <c r="AF126"/>
      <c r="AG126"/>
      <c r="AH126" s="25">
        <f t="shared" si="2"/>
        <v>385.46199999999999</v>
      </c>
    </row>
    <row r="127" spans="1:34" ht="15" customHeight="1">
      <c r="A127" s="3">
        <v>120</v>
      </c>
      <c r="B127" s="7" t="s">
        <v>126</v>
      </c>
      <c r="C127" s="19" t="s">
        <v>130</v>
      </c>
      <c r="D127" s="25">
        <f t="shared" si="3"/>
        <v>1179</v>
      </c>
      <c r="E127">
        <v>309</v>
      </c>
      <c r="F127">
        <v>199</v>
      </c>
      <c r="G127">
        <v>168</v>
      </c>
      <c r="H127">
        <v>60</v>
      </c>
      <c r="I127">
        <v>111</v>
      </c>
      <c r="J127">
        <v>49</v>
      </c>
      <c r="K127">
        <v>32</v>
      </c>
      <c r="L127"/>
      <c r="M127"/>
      <c r="N127">
        <v>132</v>
      </c>
      <c r="O127">
        <v>58</v>
      </c>
      <c r="P127">
        <v>27</v>
      </c>
      <c r="Q127"/>
      <c r="R127">
        <v>34</v>
      </c>
      <c r="S127" s="37"/>
      <c r="T127">
        <v>7.6749999999999998</v>
      </c>
      <c r="U127">
        <v>9.1869999999999994</v>
      </c>
      <c r="V127">
        <v>8.2769999999999992</v>
      </c>
      <c r="W127">
        <v>7.2729999999999997</v>
      </c>
      <c r="X127">
        <v>36.247999999999998</v>
      </c>
      <c r="Y127">
        <v>57.109000000000002</v>
      </c>
      <c r="Z127">
        <v>139.22499999999999</v>
      </c>
      <c r="AA127"/>
      <c r="AB127"/>
      <c r="AC127">
        <v>4.7619999999999996</v>
      </c>
      <c r="AD127">
        <v>7.63</v>
      </c>
      <c r="AE127">
        <v>10.182</v>
      </c>
      <c r="AF127"/>
      <c r="AG127">
        <v>74.234999999999999</v>
      </c>
      <c r="AH127" s="25">
        <f t="shared" si="2"/>
        <v>361.80300000000005</v>
      </c>
    </row>
    <row r="128" spans="1:34" ht="15.75">
      <c r="A128" s="3"/>
      <c r="B128" s="7"/>
      <c r="C128" s="18"/>
      <c r="D128" s="25"/>
      <c r="E128" s="47"/>
      <c r="F128" s="47"/>
      <c r="G128" s="47"/>
      <c r="H128" s="47"/>
      <c r="I128" s="47"/>
      <c r="J128" s="47"/>
      <c r="K128" s="48" t="s">
        <v>139</v>
      </c>
      <c r="L128" s="49"/>
      <c r="M128" s="49"/>
      <c r="N128" s="49"/>
      <c r="O128" s="49"/>
      <c r="P128" s="49"/>
      <c r="Q128" s="49"/>
      <c r="R128" s="32"/>
      <c r="S128" s="38"/>
      <c r="T128" s="50"/>
      <c r="U128" s="50"/>
      <c r="V128" s="50"/>
      <c r="W128" s="50"/>
      <c r="X128" s="50"/>
      <c r="Y128" s="50"/>
      <c r="Z128" s="51"/>
      <c r="AA128" s="50"/>
      <c r="AB128" s="50"/>
      <c r="AC128" s="50"/>
      <c r="AD128" s="50"/>
      <c r="AE128" s="50"/>
      <c r="AF128" s="50"/>
      <c r="AG128" s="51"/>
      <c r="AH128" s="25"/>
    </row>
    <row r="129" spans="1:34" ht="15.75">
      <c r="A129" s="3"/>
      <c r="B129" s="28" t="s">
        <v>127</v>
      </c>
      <c r="C129" s="29"/>
      <c r="D129" s="25">
        <f t="shared" ref="D129:R129" si="4">SUM(D8:D127)</f>
        <v>134335</v>
      </c>
      <c r="E129" s="41">
        <f t="shared" si="4"/>
        <v>24750</v>
      </c>
      <c r="F129" s="41">
        <f t="shared" si="4"/>
        <v>3885</v>
      </c>
      <c r="G129" s="41">
        <f t="shared" si="4"/>
        <v>9079</v>
      </c>
      <c r="H129" s="41">
        <f t="shared" si="4"/>
        <v>9614</v>
      </c>
      <c r="I129" s="41">
        <f t="shared" si="4"/>
        <v>10072</v>
      </c>
      <c r="J129" s="41">
        <f t="shared" si="4"/>
        <v>5264</v>
      </c>
      <c r="K129" s="41">
        <f t="shared" si="4"/>
        <v>7845</v>
      </c>
      <c r="L129" s="41">
        <f t="shared" si="4"/>
        <v>20708</v>
      </c>
      <c r="M129" s="41">
        <f t="shared" si="4"/>
        <v>2235</v>
      </c>
      <c r="N129" s="41">
        <f t="shared" si="4"/>
        <v>13065</v>
      </c>
      <c r="O129" s="41">
        <f t="shared" si="4"/>
        <v>14578</v>
      </c>
      <c r="P129" s="41">
        <f t="shared" si="4"/>
        <v>5936</v>
      </c>
      <c r="Q129" s="41">
        <f t="shared" si="4"/>
        <v>1073</v>
      </c>
      <c r="R129" s="41">
        <f t="shared" si="4"/>
        <v>6231</v>
      </c>
      <c r="S129" s="39"/>
      <c r="T129" s="25">
        <f t="shared" ref="T129:AH129" si="5">SUM(T8:T127)</f>
        <v>742.90399999999966</v>
      </c>
      <c r="U129" s="25">
        <f t="shared" si="5"/>
        <v>349.73400000000004</v>
      </c>
      <c r="V129" s="25">
        <f t="shared" si="5"/>
        <v>1201.2459999999996</v>
      </c>
      <c r="W129" s="25">
        <f t="shared" si="5"/>
        <v>2292.5550000000012</v>
      </c>
      <c r="X129" s="25">
        <f t="shared" si="5"/>
        <v>5819.271999999999</v>
      </c>
      <c r="Y129" s="25">
        <f>SUM(Y8:Y127)</f>
        <v>9241.8849999999984</v>
      </c>
      <c r="Z129" s="25">
        <f t="shared" si="5"/>
        <v>44828.099000000002</v>
      </c>
      <c r="AA129" s="25">
        <f t="shared" si="5"/>
        <v>258.43700000000007</v>
      </c>
      <c r="AB129" s="25">
        <f t="shared" si="5"/>
        <v>53.997</v>
      </c>
      <c r="AC129" s="25">
        <f t="shared" si="5"/>
        <v>692.31200000000001</v>
      </c>
      <c r="AD129" s="25">
        <f t="shared" si="5"/>
        <v>1401.2579999999998</v>
      </c>
      <c r="AE129" s="25">
        <f t="shared" si="5"/>
        <v>1454.4879999999998</v>
      </c>
      <c r="AF129" s="25">
        <f>SUM(AF8:AF127)</f>
        <v>505.005</v>
      </c>
      <c r="AG129" s="25">
        <f t="shared" si="5"/>
        <v>11290.128000000004</v>
      </c>
      <c r="AH129" s="25">
        <f t="shared" si="5"/>
        <v>80131.320000000007</v>
      </c>
    </row>
    <row r="130" spans="1:34" ht="15.75">
      <c r="A130" s="3"/>
      <c r="B130" s="30" t="s">
        <v>138</v>
      </c>
      <c r="C130" s="29"/>
      <c r="D130" s="25"/>
      <c r="E130" s="31">
        <f>E129/$D$129</f>
        <v>0.18424089031153459</v>
      </c>
      <c r="F130" s="31">
        <f t="shared" ref="F130:R130" si="6">F129/$D$129</f>
        <v>2.8920236721628766E-2</v>
      </c>
      <c r="G130" s="31">
        <f t="shared" si="6"/>
        <v>6.758476941973425E-2</v>
      </c>
      <c r="H130" s="31">
        <f t="shared" si="6"/>
        <v>7.1567350281013881E-2</v>
      </c>
      <c r="I130" s="31">
        <f t="shared" si="6"/>
        <v>7.4976737261324297E-2</v>
      </c>
      <c r="J130" s="31">
        <f>J129/$D$129</f>
        <v>3.9185618044441137E-2</v>
      </c>
      <c r="K130" s="31">
        <f t="shared" si="6"/>
        <v>5.8398779171474298E-2</v>
      </c>
      <c r="L130" s="31">
        <f t="shared" si="6"/>
        <v>0.15415193359883872</v>
      </c>
      <c r="M130" s="31">
        <f t="shared" si="6"/>
        <v>1.6637510700859792E-2</v>
      </c>
      <c r="N130" s="31">
        <f t="shared" si="6"/>
        <v>9.7256857855361589E-2</v>
      </c>
      <c r="O130" s="31">
        <f t="shared" si="6"/>
        <v>0.10851974541258794</v>
      </c>
      <c r="P130" s="31">
        <f t="shared" si="6"/>
        <v>4.4188037369263411E-2</v>
      </c>
      <c r="Q130" s="31">
        <f>Q129/$D$129</f>
        <v>7.9874939516879438E-3</v>
      </c>
      <c r="R130" s="31">
        <f t="shared" si="6"/>
        <v>4.6384039900249377E-2</v>
      </c>
      <c r="S130" s="40"/>
      <c r="T130" s="31">
        <f t="shared" ref="T130:AG130" si="7">T129/$AH$129</f>
        <v>9.2710815196854306E-3</v>
      </c>
      <c r="U130" s="31">
        <f t="shared" si="7"/>
        <v>4.3645106557585727E-3</v>
      </c>
      <c r="V130" s="31">
        <f t="shared" si="7"/>
        <v>1.4990967327132506E-2</v>
      </c>
      <c r="W130" s="31">
        <f t="shared" si="7"/>
        <v>2.8609974227305889E-2</v>
      </c>
      <c r="X130" s="31">
        <f t="shared" si="7"/>
        <v>7.2621691493413548E-2</v>
      </c>
      <c r="Y130" s="31">
        <f>Y129/$AH$129</f>
        <v>0.11533424134283571</v>
      </c>
      <c r="Z130" s="31">
        <f t="shared" si="7"/>
        <v>0.55943292834811653</v>
      </c>
      <c r="AA130" s="31">
        <f t="shared" si="7"/>
        <v>3.2251683860942269E-3</v>
      </c>
      <c r="AB130" s="31">
        <f t="shared" si="7"/>
        <v>6.7385636477721811E-4</v>
      </c>
      <c r="AC130" s="31">
        <f t="shared" si="7"/>
        <v>8.6397179030621232E-3</v>
      </c>
      <c r="AD130" s="31">
        <f t="shared" si="7"/>
        <v>1.7487020056577124E-2</v>
      </c>
      <c r="AE130" s="31">
        <f t="shared" si="7"/>
        <v>1.8151304633444196E-2</v>
      </c>
      <c r="AF130" s="31">
        <f>AF129/$AH$129</f>
        <v>6.3022174101212856E-3</v>
      </c>
      <c r="AG130" s="31">
        <f t="shared" si="7"/>
        <v>0.14089532033167559</v>
      </c>
      <c r="AH130" s="31"/>
    </row>
    <row r="131" spans="1:34" ht="12" customHeight="1">
      <c r="B131" s="9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3"/>
    </row>
    <row r="132" spans="1:34">
      <c r="C132"/>
      <c r="D132"/>
      <c r="E132"/>
      <c r="F132"/>
      <c r="L132"/>
      <c r="M132"/>
      <c r="N132"/>
      <c r="T132" s="8"/>
    </row>
  </sheetData>
  <mergeCells count="4">
    <mergeCell ref="T5:Z5"/>
    <mergeCell ref="AA5:AG5"/>
    <mergeCell ref="L5:R5"/>
    <mergeCell ref="E5:K5"/>
  </mergeCells>
  <phoneticPr fontId="21" type="noConversion"/>
  <pageMargins left="0.5" right="0.5" top="0.6" bottom="0.25" header="0.22" footer="0"/>
  <pageSetup paperSize="5" pageOrder="overThenDown" orientation="landscape" r:id="rId1"/>
  <headerFooter alignWithMargins="0">
    <oddHeader>Page &amp;P&amp;R&amp;F</oddHeader>
  </headerFooter>
  <ignoredErrors>
    <ignoredError sqref="E129:R129 T129:AG12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5A9477B1EAFA4D83B3DB2E29B543D3" ma:contentTypeVersion="4" ma:contentTypeDescription="Create a new document." ma:contentTypeScope="" ma:versionID="ab5dcfd92a9f80f8434de1f369a703c8">
  <xsd:schema xmlns:xsd="http://www.w3.org/2001/XMLSchema" xmlns:xs="http://www.w3.org/2001/XMLSchema" xmlns:p="http://schemas.microsoft.com/office/2006/metadata/properties" xmlns:ns1="http://schemas.microsoft.com/sharepoint/v3" xmlns:ns3="9c16dc54-5a24-4afd-a61c-664ec7eab416" targetNamespace="http://schemas.microsoft.com/office/2006/metadata/properties" ma:root="true" ma:fieldsID="9bec7aaf70063ea9faaaf00d9715fdd2" ns1:_="" ns3:_="">
    <xsd:import namespace="http://schemas.microsoft.com/sharepoint/v3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 ma:index="6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4796207-E8E5-403A-9BEB-2C631A1E31F7}"/>
</file>

<file path=customXml/itemProps2.xml><?xml version="1.0" encoding="utf-8"?>
<ds:datastoreItem xmlns:ds="http://schemas.openxmlformats.org/officeDocument/2006/customXml" ds:itemID="{A5017DB3-E841-46A7-836D-6BBD9BF09B78}"/>
</file>

<file path=customXml/itemProps3.xml><?xml version="1.0" encoding="utf-8"?>
<ds:datastoreItem xmlns:ds="http://schemas.openxmlformats.org/officeDocument/2006/customXml" ds:itemID="{CFAD929C-C7B2-484F-9031-883FE41BFF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'2025'!Print_Titles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 your name here</dc:creator>
  <cp:lastModifiedBy>Sanford, Gretchen H (KYTC)</cp:lastModifiedBy>
  <cp:lastPrinted>2011-07-15T21:59:47Z</cp:lastPrinted>
  <dcterms:created xsi:type="dcterms:W3CDTF">2000-09-06T17:52:56Z</dcterms:created>
  <dcterms:modified xsi:type="dcterms:W3CDTF">2026-06-25T13:10:56Z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ContentTypeId">
    <vt:lpwstr>0x0101007A5A9477B1EAFA4D83B3DB2E29B543D3</vt:lpwstr>
  </property>
</Properties>
</file>