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ataMan\HPMS\2019\Website\"/>
    </mc:Choice>
  </mc:AlternateContent>
  <bookViews>
    <workbookView xWindow="2400" yWindow="135" windowWidth="15600" windowHeight="11760"/>
  </bookViews>
  <sheets>
    <sheet name="Curr" sheetId="6" r:id="rId1"/>
  </sheets>
  <definedNames>
    <definedName name="_xlnm._FilterDatabase" localSheetId="0" hidden="1">Curr!$A$1:$AH$130</definedName>
    <definedName name="_xlnm.Print_Titles" localSheetId="0">Curr!$A:$B,Curr!$5:$7</definedName>
    <definedName name="Z_42EEE160_96A8_11D3_9088_00C04FACEB10_.wvu.PrintTitles" localSheetId="0" hidden="1">Curr!$A:$B,Curr!$5:$7</definedName>
    <definedName name="Z_9B35B1A4_5380_11D4_9606_00B0D02CABC0_.wvu.FilterData" localSheetId="0" hidden="1">Curr!$A$2:$AH$127</definedName>
    <definedName name="Z_9B35B1A4_5380_11D4_9606_00B0D02CABC0_.wvu.PrintTitles" localSheetId="0" hidden="1">Curr!$A:$B,Curr!$5:$7</definedName>
  </definedNames>
  <calcPr calcId="162913"/>
</workbook>
</file>

<file path=xl/calcChain.xml><?xml version="1.0" encoding="utf-8"?>
<calcChain xmlns="http://schemas.openxmlformats.org/spreadsheetml/2006/main">
  <c r="AF129" i="6" l="1"/>
  <c r="R129" i="6"/>
  <c r="Q129" i="6"/>
  <c r="P129" i="6"/>
  <c r="O129" i="6"/>
  <c r="N129" i="6"/>
  <c r="M129" i="6"/>
  <c r="L129" i="6"/>
  <c r="K129" i="6"/>
  <c r="J129" i="6" l="1"/>
  <c r="I129" i="6"/>
  <c r="H129" i="6"/>
  <c r="G129" i="6"/>
  <c r="F129" i="6"/>
  <c r="E129" i="6"/>
  <c r="Y129" i="6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8" i="6"/>
  <c r="T129" i="6"/>
  <c r="U129" i="6"/>
  <c r="V129" i="6"/>
  <c r="W129" i="6"/>
  <c r="X129" i="6"/>
  <c r="Z129" i="6"/>
  <c r="AA129" i="6"/>
  <c r="AB129" i="6"/>
  <c r="AC129" i="6"/>
  <c r="AD129" i="6"/>
  <c r="AE129" i="6"/>
  <c r="AG129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9" i="6" l="1"/>
  <c r="D129" i="6"/>
  <c r="AC130" i="6" l="1"/>
  <c r="AF130" i="6"/>
  <c r="Y130" i="6"/>
  <c r="L130" i="6"/>
  <c r="Q130" i="6"/>
  <c r="J130" i="6"/>
  <c r="P130" i="6"/>
  <c r="N130" i="6"/>
  <c r="R130" i="6"/>
  <c r="M130" i="6"/>
  <c r="Z130" i="6"/>
  <c r="V130" i="6"/>
  <c r="T130" i="6"/>
  <c r="AE130" i="6"/>
  <c r="X130" i="6"/>
  <c r="U130" i="6"/>
  <c r="AD130" i="6"/>
  <c r="W130" i="6"/>
  <c r="AA130" i="6"/>
  <c r="AG130" i="6"/>
  <c r="AB130" i="6"/>
  <c r="I130" i="6"/>
  <c r="K130" i="6"/>
  <c r="G130" i="6"/>
  <c r="H130" i="6"/>
  <c r="F130" i="6"/>
  <c r="E130" i="6"/>
  <c r="O130" i="6"/>
</calcChain>
</file>

<file path=xl/sharedStrings.xml><?xml version="1.0" encoding="utf-8"?>
<sst xmlns="http://schemas.openxmlformats.org/spreadsheetml/2006/main" count="404" uniqueCount="149">
  <si>
    <t>Rural DVMT (x1,000)</t>
  </si>
  <si>
    <t>Urban DVMT (x1,000)</t>
  </si>
  <si>
    <t>Rural Miles</t>
  </si>
  <si>
    <t>Urban Miles</t>
  </si>
  <si>
    <t>County</t>
  </si>
  <si>
    <t>LOCAL</t>
  </si>
  <si>
    <t>TOTAL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</si>
  <si>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</si>
  <si>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</si>
  <si>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</si>
  <si>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</si>
  <si>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</si>
  <si>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</si>
  <si>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</si>
  <si>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</si>
  <si>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</si>
  <si>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</si>
  <si>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</si>
  <si>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</si>
  <si>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</si>
  <si>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</si>
  <si>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</si>
  <si>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</si>
  <si>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</si>
  <si>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</si>
  <si>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</si>
  <si>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</si>
  <si>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</si>
  <si>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</si>
  <si>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</si>
  <si>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</si>
  <si>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</si>
  <si>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</si>
  <si>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</si>
  <si>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</si>
  <si>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</si>
  <si>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</si>
  <si>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</si>
  <si>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</si>
  <si>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</si>
  <si>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</si>
  <si>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</si>
  <si>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</si>
  <si>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</si>
  <si>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</si>
  <si>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</si>
  <si>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</si>
  <si>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</si>
  <si>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</si>
  <si>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</si>
  <si>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</si>
  <si>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</si>
  <si>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</si>
  <si>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</si>
  <si>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</si>
  <si>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</si>
  <si>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</si>
  <si>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</si>
  <si>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</si>
  <si>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</si>
  <si>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</si>
  <si>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</si>
  <si>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</si>
  <si>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</si>
  <si>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</si>
  <si>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</si>
  <si>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</si>
  <si>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</si>
  <si>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</si>
  <si>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</si>
  <si>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</si>
  <si>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</si>
  <si>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</si>
  <si>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</si>
  <si>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</si>
  <si>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</si>
  <si>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</si>
  <si>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</si>
  <si>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</si>
  <si>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</si>
  <si>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</si>
  <si>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</si>
  <si>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</si>
  <si>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</si>
  <si>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</si>
  <si>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</si>
  <si>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</si>
  <si>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</si>
  <si>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</si>
  <si>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</si>
  <si>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</si>
  <si>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</si>
  <si>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</si>
  <si>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</si>
  <si>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</si>
  <si>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</si>
  <si>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</si>
  <si>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</si>
  <si>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</si>
  <si>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</si>
  <si>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</si>
  <si>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</si>
  <si>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</si>
  <si>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</si>
  <si>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</si>
  <si>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</si>
  <si>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</si>
  <si>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</si>
  <si>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</si>
  <si>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</si>
  <si>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</si>
  <si>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</si>
  <si>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</si>
  <si>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</si>
  <si>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</si>
  <si>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</si>
  <si>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</si>
  <si>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</si>
  <si>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</si>
  <si>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</si>
  <si>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</si>
  <si>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</si>
  <si>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</si>
  <si>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</si>
  <si>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</si>
  <si>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</si>
  <si>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</si>
  <si>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Statewide Total</t>
  </si>
  <si>
    <t>with Local DVMT's  adjusted using (Minor) Collector Avg. ADT:  Loc. DVMT = Loc. Miles * Loc. ADT where Local ADT  = 3.3439*(Coll ADT)^0.6248</t>
  </si>
  <si>
    <t>R</t>
  </si>
  <si>
    <t>R/U</t>
  </si>
  <si>
    <t>R/Uz</t>
  </si>
  <si>
    <t>Rur/</t>
  </si>
  <si>
    <t>Urb</t>
  </si>
  <si>
    <t>DVMT</t>
  </si>
  <si>
    <t>Miles</t>
  </si>
  <si>
    <t>Total</t>
  </si>
  <si>
    <t>R/U/Uz</t>
  </si>
  <si>
    <t>Percent of Total</t>
  </si>
  <si>
    <t xml:space="preserve"> </t>
  </si>
  <si>
    <t>-</t>
  </si>
  <si>
    <t>INTER</t>
  </si>
  <si>
    <t>FR&amp;EX</t>
  </si>
  <si>
    <t>MN ART</t>
  </si>
  <si>
    <t>PR ART</t>
  </si>
  <si>
    <t>MJ COL</t>
  </si>
  <si>
    <t>MN COL</t>
  </si>
  <si>
    <t>LOC Est</t>
  </si>
  <si>
    <t>2019 DVMT (in thousands) and Mileage by County and Functional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</si>
</sst>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m\ d\,\ yy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1" fillId="0" borderId="0"/>
    <xf numFmtId="0" fontId="11" fillId="0" borderId="0"/>
    <xf numFmtId="0" fontId="8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8" applyNumberFormat="0" applyAlignment="0" applyProtection="0"/>
    <xf numFmtId="0" fontId="31" fillId="12" borderId="9" applyNumberFormat="0" applyAlignment="0" applyProtection="0"/>
    <xf numFmtId="0" fontId="32" fillId="12" borderId="8" applyNumberFormat="0" applyAlignment="0" applyProtection="0"/>
    <xf numFmtId="0" fontId="33" fillId="0" borderId="10" applyNumberFormat="0" applyFill="0" applyAlignment="0" applyProtection="0"/>
    <xf numFmtId="0" fontId="34" fillId="13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8" fillId="38" borderId="0" applyNumberFormat="0" applyBorder="0" applyAlignment="0" applyProtection="0"/>
    <xf numFmtId="0" fontId="7" fillId="0" borderId="0"/>
    <xf numFmtId="0" fontId="7" fillId="14" borderId="12" applyNumberFormat="0" applyFont="0" applyAlignment="0" applyProtection="0"/>
    <xf numFmtId="0" fontId="6" fillId="0" borderId="0"/>
    <xf numFmtId="0" fontId="6" fillId="14" borderId="12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10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15" fontId="16" fillId="0" borderId="0" xfId="0" quotePrefix="1" applyNumberFormat="1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6" fillId="0" borderId="0" xfId="0" applyNumberFormat="1" applyFont="1"/>
    <xf numFmtId="49" fontId="17" fillId="0" borderId="0" xfId="0" applyNumberFormat="1" applyFont="1"/>
    <xf numFmtId="0" fontId="18" fillId="0" borderId="0" xfId="0" applyFont="1"/>
    <xf numFmtId="15" fontId="1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49" fontId="16" fillId="0" borderId="0" xfId="0" applyNumberFormat="1" applyFont="1" applyBorder="1"/>
    <xf numFmtId="3" fontId="12" fillId="0" borderId="0" xfId="3" applyNumberFormat="1" applyFont="1" applyFill="1" applyBorder="1" applyAlignment="1">
      <alignment horizontal="right" wrapText="1"/>
    </xf>
    <xf numFmtId="3" fontId="11" fillId="0" borderId="0" xfId="3" applyNumberFormat="1" applyFont="1" applyFill="1" applyBorder="1" applyAlignment="1">
      <alignment horizontal="right" wrapText="1"/>
    </xf>
    <xf numFmtId="0" fontId="0" fillId="0" borderId="0" xfId="0" applyBorder="1"/>
    <xf numFmtId="0" fontId="20" fillId="0" borderId="0" xfId="0" applyFont="1"/>
    <xf numFmtId="165" fontId="9" fillId="0" borderId="0" xfId="0" applyNumberFormat="1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3" fontId="10" fillId="3" borderId="0" xfId="0" applyNumberFormat="1" applyFont="1" applyFill="1" applyBorder="1"/>
    <xf numFmtId="1" fontId="10" fillId="3" borderId="0" xfId="0" quotePrefix="1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16" fillId="3" borderId="0" xfId="0" applyFont="1" applyFill="1"/>
    <xf numFmtId="0" fontId="14" fillId="3" borderId="0" xfId="0" applyFont="1" applyFill="1" applyAlignment="1">
      <alignment horizontal="right"/>
    </xf>
    <xf numFmtId="164" fontId="14" fillId="3" borderId="0" xfId="0" applyNumberFormat="1" applyFont="1" applyFill="1"/>
    <xf numFmtId="1" fontId="11" fillId="0" borderId="0" xfId="2" applyNumberFormat="1"/>
    <xf numFmtId="1" fontId="21" fillId="0" borderId="1" xfId="2" applyNumberFormat="1" applyFont="1" applyFill="1" applyBorder="1" applyAlignment="1">
      <alignment horizontal="right" wrapText="1"/>
    </xf>
    <xf numFmtId="1" fontId="11" fillId="0" borderId="0" xfId="1" applyNumberFormat="1" applyFont="1" applyFill="1" applyBorder="1" applyAlignment="1">
      <alignment horizontal="right" wrapText="1"/>
    </xf>
    <xf numFmtId="1" fontId="9" fillId="0" borderId="0" xfId="0" applyNumberFormat="1" applyFont="1" applyBorder="1"/>
    <xf numFmtId="0" fontId="21" fillId="2" borderId="4" xfId="2" quotePrefix="1" applyFont="1" applyFill="1" applyBorder="1" applyAlignment="1">
      <alignment horizontal="center"/>
    </xf>
    <xf numFmtId="0" fontId="21" fillId="5" borderId="4" xfId="2" quotePrefix="1" applyFont="1" applyFill="1" applyBorder="1" applyAlignment="1">
      <alignment horizontal="center"/>
    </xf>
    <xf numFmtId="0" fontId="21" fillId="2" borderId="4" xfId="2" applyFont="1" applyFill="1" applyBorder="1" applyAlignment="1">
      <alignment horizontal="center"/>
    </xf>
    <xf numFmtId="0" fontId="21" fillId="5" borderId="4" xfId="2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Alignment="1">
      <alignment horizontal="right"/>
    </xf>
    <xf numFmtId="0" fontId="21" fillId="7" borderId="2" xfId="2" applyFont="1" applyFill="1" applyBorder="1" applyAlignment="1">
      <alignment horizontal="center"/>
    </xf>
    <xf numFmtId="1" fontId="11" fillId="6" borderId="0" xfId="2" applyNumberFormat="1" applyFill="1"/>
    <xf numFmtId="1" fontId="10" fillId="6" borderId="0" xfId="0" applyNumberFormat="1" applyFont="1" applyFill="1"/>
    <xf numFmtId="164" fontId="14" fillId="6" borderId="0" xfId="0" applyNumberFormat="1" applyFont="1" applyFill="1"/>
    <xf numFmtId="0" fontId="39" fillId="39" borderId="0" xfId="64" applyFont="1" applyFill="1"/>
    <xf numFmtId="3" fontId="9" fillId="0" borderId="3" xfId="0" applyNumberFormat="1" applyFont="1" applyBorder="1" applyAlignment="1">
      <alignment horizontal="center"/>
    </xf>
  </cellXfs>
  <cellStyles count="65">
    <cellStyle name="20% - Accent1" xfId="21" builtinId="30" customBuiltin="1"/>
    <cellStyle name="20% - Accent1 2" xfId="48"/>
    <cellStyle name="20% - Accent2" xfId="25" builtinId="34" customBuiltin="1"/>
    <cellStyle name="20% - Accent2 2" xfId="50"/>
    <cellStyle name="20% - Accent3" xfId="29" builtinId="38" customBuiltin="1"/>
    <cellStyle name="20% - Accent3 2" xfId="52"/>
    <cellStyle name="20% - Accent4" xfId="33" builtinId="42" customBuiltin="1"/>
    <cellStyle name="20% - Accent4 2" xfId="54"/>
    <cellStyle name="20% - Accent5" xfId="37" builtinId="46" customBuiltin="1"/>
    <cellStyle name="20% - Accent5 2" xfId="56"/>
    <cellStyle name="20% - Accent6" xfId="41" builtinId="50" customBuiltin="1"/>
    <cellStyle name="20% - Accent6 2" xfId="58"/>
    <cellStyle name="40% - Accent1" xfId="22" builtinId="31" customBuiltin="1"/>
    <cellStyle name="40% - Accent1 2" xfId="49"/>
    <cellStyle name="40% - Accent2" xfId="26" builtinId="35" customBuiltin="1"/>
    <cellStyle name="40% - Accent2 2" xfId="51"/>
    <cellStyle name="40% - Accent3" xfId="30" builtinId="39" customBuiltin="1"/>
    <cellStyle name="40% - Accent3 2" xfId="53"/>
    <cellStyle name="40% - Accent4" xfId="34" builtinId="43" customBuiltin="1"/>
    <cellStyle name="40% - Accent4 2" xfId="55"/>
    <cellStyle name="40% - Accent5" xfId="38" builtinId="47" customBuiltin="1"/>
    <cellStyle name="40% - Accent5 2" xfId="57"/>
    <cellStyle name="40% - Accent6" xfId="42" builtinId="51" customBuiltin="1"/>
    <cellStyle name="40% - Accent6 2" xfId="5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3" xfId="46"/>
    <cellStyle name="Normal 4" xfId="60"/>
    <cellStyle name="Normal 5" xfId="61"/>
    <cellStyle name="Normal 6" xfId="62"/>
    <cellStyle name="Normal 7" xfId="63"/>
    <cellStyle name="Normal 8" xfId="64"/>
    <cellStyle name="Normal_2000_1" xfId="1"/>
    <cellStyle name="Normal_Curr" xfId="2"/>
    <cellStyle name="Normal_VMT1" xfId="3"/>
    <cellStyle name="Note 2" xfId="45"/>
    <cellStyle name="Note 3" xfId="47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44" sqref="B244"/>
    </sheetView>
  </sheetViews>
  <sheetFormatPr defaultRowHeight="15" x14ac:dyDescent="0.2"/>
  <cols>
    <col min="1" max="1" width="5.140625" customWidth="1"/>
    <col min="2" max="2" width="22.5703125" bestFit="1" customWidth="1"/>
    <col min="3" max="3" width="5.7109375" style="20" customWidth="1"/>
    <col min="4" max="4" width="11.5703125" style="12" customWidth="1"/>
    <col min="5" max="5" width="10.28515625" style="8" customWidth="1"/>
    <col min="6" max="6" width="14.85546875" style="8" customWidth="1"/>
    <col min="7" max="18" width="9.7109375" style="8" customWidth="1"/>
    <col min="19" max="19" width="2.5703125" style="8" customWidth="1"/>
    <col min="20" max="25" width="9.7109375" style="2" customWidth="1"/>
    <col min="26" max="26" width="11.42578125" style="2" bestFit="1" customWidth="1"/>
    <col min="27" max="32" width="9.7109375" style="2" customWidth="1"/>
    <col min="33" max="33" width="11.42578125" style="2" bestFit="1" customWidth="1"/>
    <col min="34" max="34" width="13.7109375" style="9" customWidth="1"/>
  </cols>
  <sheetData>
    <row r="1" spans="1:34" ht="15.75" x14ac:dyDescent="0.25">
      <c r="A1" s="21"/>
      <c r="B1" s="28"/>
      <c r="C1" s="13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H1" s="1"/>
    </row>
    <row r="2" spans="1:34" ht="15.75" x14ac:dyDescent="0.25">
      <c r="A2" s="1" t="s">
        <v>148</v>
      </c>
      <c r="B2" s="3"/>
      <c r="C2" s="14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H2" s="1"/>
    </row>
    <row r="3" spans="1:34" ht="15.75" x14ac:dyDescent="0.25">
      <c r="A3" s="10" t="s">
        <v>128</v>
      </c>
      <c r="B3" s="3"/>
      <c r="C3" s="14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H3" s="1"/>
    </row>
    <row r="4" spans="1:34" ht="16.5" thickBot="1" x14ac:dyDescent="0.3">
      <c r="A4" s="3"/>
      <c r="B4" s="29">
        <v>43955</v>
      </c>
      <c r="C4" s="15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AH4" s="1"/>
    </row>
    <row r="5" spans="1:34" ht="16.5" thickBot="1" x14ac:dyDescent="0.3">
      <c r="A5" s="3"/>
      <c r="B5" s="3"/>
      <c r="C5" s="16" t="s">
        <v>132</v>
      </c>
      <c r="D5" s="33"/>
      <c r="E5" s="56" t="s">
        <v>0</v>
      </c>
      <c r="F5" s="56"/>
      <c r="G5" s="56"/>
      <c r="H5" s="56"/>
      <c r="I5" s="56"/>
      <c r="J5" s="56"/>
      <c r="K5" s="56"/>
      <c r="L5" s="56" t="s">
        <v>1</v>
      </c>
      <c r="M5" s="56"/>
      <c r="N5" s="56"/>
      <c r="O5" s="56"/>
      <c r="P5" s="56"/>
      <c r="Q5" s="56"/>
      <c r="R5" s="56"/>
      <c r="S5" s="49"/>
      <c r="T5" s="56" t="s">
        <v>2</v>
      </c>
      <c r="U5" s="56"/>
      <c r="V5" s="56"/>
      <c r="W5" s="56"/>
      <c r="X5" s="56"/>
      <c r="Y5" s="56"/>
      <c r="Z5" s="56"/>
      <c r="AA5" s="56" t="s">
        <v>3</v>
      </c>
      <c r="AB5" s="56"/>
      <c r="AC5" s="56"/>
      <c r="AD5" s="56"/>
      <c r="AE5" s="56"/>
      <c r="AF5" s="56"/>
      <c r="AG5" s="56"/>
      <c r="AH5" s="1"/>
    </row>
    <row r="6" spans="1:34" s="6" customFormat="1" ht="16.5" thickBot="1" x14ac:dyDescent="0.3">
      <c r="A6" s="4"/>
      <c r="B6" s="5" t="s">
        <v>4</v>
      </c>
      <c r="C6" s="17" t="s">
        <v>133</v>
      </c>
      <c r="D6" s="30" t="s">
        <v>136</v>
      </c>
      <c r="E6" s="47" t="s">
        <v>141</v>
      </c>
      <c r="F6" s="47" t="s">
        <v>142</v>
      </c>
      <c r="G6" s="47" t="s">
        <v>144</v>
      </c>
      <c r="H6" s="47" t="s">
        <v>143</v>
      </c>
      <c r="I6" s="47" t="s">
        <v>145</v>
      </c>
      <c r="J6" s="47" t="s">
        <v>146</v>
      </c>
      <c r="K6" s="48" t="s">
        <v>147</v>
      </c>
      <c r="L6" s="47" t="s">
        <v>141</v>
      </c>
      <c r="M6" s="47" t="s">
        <v>142</v>
      </c>
      <c r="N6" s="47" t="s">
        <v>144</v>
      </c>
      <c r="O6" s="47" t="s">
        <v>143</v>
      </c>
      <c r="P6" s="47" t="s">
        <v>145</v>
      </c>
      <c r="Q6" s="47" t="s">
        <v>146</v>
      </c>
      <c r="R6" s="48" t="s">
        <v>147</v>
      </c>
      <c r="S6" s="50"/>
      <c r="T6" s="47" t="s">
        <v>141</v>
      </c>
      <c r="U6" s="47" t="s">
        <v>142</v>
      </c>
      <c r="V6" s="47" t="s">
        <v>144</v>
      </c>
      <c r="W6" s="47" t="s">
        <v>143</v>
      </c>
      <c r="X6" s="47" t="s">
        <v>145</v>
      </c>
      <c r="Y6" s="47" t="s">
        <v>146</v>
      </c>
      <c r="Z6" s="47" t="s">
        <v>5</v>
      </c>
      <c r="AA6" s="47" t="s">
        <v>141</v>
      </c>
      <c r="AB6" s="47" t="s">
        <v>142</v>
      </c>
      <c r="AC6" s="47" t="s">
        <v>144</v>
      </c>
      <c r="AD6" s="47" t="s">
        <v>143</v>
      </c>
      <c r="AE6" s="47" t="s">
        <v>145</v>
      </c>
      <c r="AF6" s="47" t="s">
        <v>146</v>
      </c>
      <c r="AG6" s="47" t="s">
        <v>5</v>
      </c>
      <c r="AH6" s="30" t="s">
        <v>6</v>
      </c>
    </row>
    <row r="7" spans="1:34" ht="15" customHeight="1" x14ac:dyDescent="0.25">
      <c r="A7" s="3"/>
      <c r="B7" s="7"/>
      <c r="C7" s="18"/>
      <c r="D7" s="34" t="s">
        <v>134</v>
      </c>
      <c r="E7" s="43">
        <v>1</v>
      </c>
      <c r="F7" s="43">
        <v>2</v>
      </c>
      <c r="G7" s="43">
        <v>3</v>
      </c>
      <c r="H7" s="43">
        <v>4</v>
      </c>
      <c r="I7" s="43">
        <v>5</v>
      </c>
      <c r="J7" s="43">
        <v>6</v>
      </c>
      <c r="K7" s="44">
        <v>7</v>
      </c>
      <c r="L7" s="45">
        <v>1</v>
      </c>
      <c r="M7" s="45">
        <v>2</v>
      </c>
      <c r="N7" s="45">
        <v>3</v>
      </c>
      <c r="O7" s="45">
        <v>4</v>
      </c>
      <c r="P7" s="45">
        <v>5</v>
      </c>
      <c r="Q7" s="45">
        <v>6</v>
      </c>
      <c r="R7" s="46">
        <v>7</v>
      </c>
      <c r="S7" s="51"/>
      <c r="T7" s="43">
        <v>1</v>
      </c>
      <c r="U7" s="43">
        <v>2</v>
      </c>
      <c r="V7" s="43">
        <v>3</v>
      </c>
      <c r="W7" s="43">
        <v>4</v>
      </c>
      <c r="X7" s="43">
        <v>5</v>
      </c>
      <c r="Y7" s="43">
        <v>6</v>
      </c>
      <c r="Z7" s="43">
        <v>7</v>
      </c>
      <c r="AA7" s="45">
        <v>1</v>
      </c>
      <c r="AB7" s="45">
        <v>2</v>
      </c>
      <c r="AC7" s="45">
        <v>3</v>
      </c>
      <c r="AD7" s="45">
        <v>4</v>
      </c>
      <c r="AE7" s="45">
        <v>5</v>
      </c>
      <c r="AF7" s="45">
        <v>6</v>
      </c>
      <c r="AG7" s="45">
        <v>7</v>
      </c>
      <c r="AH7" s="30" t="s">
        <v>135</v>
      </c>
    </row>
    <row r="8" spans="1:34" ht="15" customHeight="1" x14ac:dyDescent="0.25">
      <c r="A8" s="3">
        <v>1</v>
      </c>
      <c r="B8" s="7" t="s">
        <v>7</v>
      </c>
      <c r="C8" s="19" t="s">
        <v>129</v>
      </c>
      <c r="D8" s="31">
        <f>SUM(E8:R8)</f>
        <v>598</v>
      </c>
      <c r="E8"/>
      <c r="F8">
        <v>136</v>
      </c>
      <c r="G8">
        <v>66</v>
      </c>
      <c r="H8">
        <v>92</v>
      </c>
      <c r="I8">
        <v>119</v>
      </c>
      <c r="J8">
        <v>67</v>
      </c>
      <c r="K8">
        <v>118</v>
      </c>
      <c r="L8"/>
      <c r="M8"/>
      <c r="N8"/>
      <c r="O8"/>
      <c r="P8"/>
      <c r="Q8"/>
      <c r="R8"/>
      <c r="S8" t="s">
        <v>140</v>
      </c>
      <c r="T8"/>
      <c r="U8">
        <v>21.632000000000001</v>
      </c>
      <c r="V8">
        <v>12.031000000000001</v>
      </c>
      <c r="W8">
        <v>23.721</v>
      </c>
      <c r="X8">
        <v>57.975999999999999</v>
      </c>
      <c r="Y8">
        <v>115.342</v>
      </c>
      <c r="Z8">
        <v>664.16200000000003</v>
      </c>
      <c r="AA8"/>
      <c r="AB8"/>
      <c r="AC8"/>
      <c r="AD8"/>
      <c r="AE8"/>
      <c r="AF8"/>
      <c r="AG8"/>
      <c r="AH8" s="31">
        <f t="shared" ref="AH8:AH39" si="0">SUM(T8:AG8)</f>
        <v>894.86400000000003</v>
      </c>
    </row>
    <row r="9" spans="1:34" ht="15" customHeight="1" x14ac:dyDescent="0.25">
      <c r="A9" s="3">
        <v>2</v>
      </c>
      <c r="B9" s="7" t="s">
        <v>8</v>
      </c>
      <c r="C9" s="19" t="s">
        <v>129</v>
      </c>
      <c r="D9" s="31">
        <f t="shared" ref="D9:D72" si="1">SUM(E9:R9)</f>
        <v>479</v>
      </c>
      <c r="E9"/>
      <c r="F9"/>
      <c r="G9">
        <v>123</v>
      </c>
      <c r="H9">
        <v>59</v>
      </c>
      <c r="I9">
        <v>137</v>
      </c>
      <c r="J9">
        <v>59</v>
      </c>
      <c r="K9">
        <v>101</v>
      </c>
      <c r="L9"/>
      <c r="M9"/>
      <c r="N9"/>
      <c r="O9"/>
      <c r="P9"/>
      <c r="Q9"/>
      <c r="R9"/>
      <c r="S9" t="s">
        <v>140</v>
      </c>
      <c r="T9"/>
      <c r="U9"/>
      <c r="V9">
        <v>17.175999999999998</v>
      </c>
      <c r="W9">
        <v>10.582000000000001</v>
      </c>
      <c r="X9">
        <v>58.262</v>
      </c>
      <c r="Y9">
        <v>87.454999999999998</v>
      </c>
      <c r="Z9">
        <v>516.41999999999996</v>
      </c>
      <c r="AA9"/>
      <c r="AB9"/>
      <c r="AC9"/>
      <c r="AD9"/>
      <c r="AE9"/>
      <c r="AF9"/>
      <c r="AG9"/>
      <c r="AH9" s="31">
        <f t="shared" si="0"/>
        <v>689.89499999999998</v>
      </c>
    </row>
    <row r="10" spans="1:34" ht="15" customHeight="1" x14ac:dyDescent="0.25">
      <c r="A10" s="3">
        <v>3</v>
      </c>
      <c r="B10" s="7" t="s">
        <v>9</v>
      </c>
      <c r="C10" s="19" t="s">
        <v>130</v>
      </c>
      <c r="D10" s="31">
        <f t="shared" si="1"/>
        <v>679</v>
      </c>
      <c r="E10"/>
      <c r="F10">
        <v>197</v>
      </c>
      <c r="G10">
        <v>93</v>
      </c>
      <c r="H10">
        <v>17</v>
      </c>
      <c r="I10">
        <v>47</v>
      </c>
      <c r="J10">
        <v>24</v>
      </c>
      <c r="K10">
        <v>41</v>
      </c>
      <c r="L10"/>
      <c r="M10"/>
      <c r="N10">
        <v>108</v>
      </c>
      <c r="O10">
        <v>11</v>
      </c>
      <c r="P10">
        <v>84</v>
      </c>
      <c r="Q10">
        <v>1</v>
      </c>
      <c r="R10">
        <v>56</v>
      </c>
      <c r="S10" t="s">
        <v>140</v>
      </c>
      <c r="T10"/>
      <c r="U10">
        <v>13.167999999999999</v>
      </c>
      <c r="V10">
        <v>5.976</v>
      </c>
      <c r="W10">
        <v>3.1139999999999999</v>
      </c>
      <c r="X10">
        <v>36.093000000000004</v>
      </c>
      <c r="Y10">
        <v>38.433999999999997</v>
      </c>
      <c r="Z10">
        <v>217.71799999999999</v>
      </c>
      <c r="AA10"/>
      <c r="AB10"/>
      <c r="AC10">
        <v>5.4379999999999997</v>
      </c>
      <c r="AD10">
        <v>1.4730000000000001</v>
      </c>
      <c r="AE10">
        <v>13.726000000000001</v>
      </c>
      <c r="AF10">
        <v>0.55400000000000005</v>
      </c>
      <c r="AG10">
        <v>73.040999999999997</v>
      </c>
      <c r="AH10" s="31">
        <f t="shared" si="0"/>
        <v>408.73499999999996</v>
      </c>
    </row>
    <row r="11" spans="1:34" ht="15" customHeight="1" x14ac:dyDescent="0.25">
      <c r="A11" s="3">
        <v>4</v>
      </c>
      <c r="B11" s="7" t="s">
        <v>10</v>
      </c>
      <c r="C11" s="19" t="s">
        <v>129</v>
      </c>
      <c r="D11" s="31">
        <f t="shared" si="1"/>
        <v>258</v>
      </c>
      <c r="E11"/>
      <c r="F11"/>
      <c r="G11">
        <v>114</v>
      </c>
      <c r="H11">
        <v>68</v>
      </c>
      <c r="I11"/>
      <c r="J11">
        <v>33</v>
      </c>
      <c r="K11">
        <v>43</v>
      </c>
      <c r="L11"/>
      <c r="M11"/>
      <c r="N11"/>
      <c r="O11"/>
      <c r="P11"/>
      <c r="Q11"/>
      <c r="R11"/>
      <c r="S11" t="s">
        <v>140</v>
      </c>
      <c r="T11"/>
      <c r="U11"/>
      <c r="V11">
        <v>21.59</v>
      </c>
      <c r="W11">
        <v>28.43</v>
      </c>
      <c r="X11"/>
      <c r="Y11">
        <v>87.918999999999997</v>
      </c>
      <c r="Z11">
        <v>318.49900000000002</v>
      </c>
      <c r="AA11"/>
      <c r="AB11"/>
      <c r="AC11"/>
      <c r="AD11"/>
      <c r="AE11"/>
      <c r="AF11"/>
      <c r="AG11"/>
      <c r="AH11" s="31">
        <f t="shared" si="0"/>
        <v>456.43799999999999</v>
      </c>
    </row>
    <row r="12" spans="1:34" ht="15" customHeight="1" x14ac:dyDescent="0.25">
      <c r="A12" s="3">
        <v>5</v>
      </c>
      <c r="B12" s="7" t="s">
        <v>11</v>
      </c>
      <c r="C12" s="19" t="s">
        <v>130</v>
      </c>
      <c r="D12" s="31">
        <f t="shared" si="1"/>
        <v>1620</v>
      </c>
      <c r="E12">
        <v>340</v>
      </c>
      <c r="F12">
        <v>151</v>
      </c>
      <c r="G12"/>
      <c r="H12">
        <v>261</v>
      </c>
      <c r="I12">
        <v>165</v>
      </c>
      <c r="J12">
        <v>130</v>
      </c>
      <c r="K12">
        <v>149</v>
      </c>
      <c r="L12"/>
      <c r="M12">
        <v>75</v>
      </c>
      <c r="N12"/>
      <c r="O12">
        <v>215</v>
      </c>
      <c r="P12">
        <v>69</v>
      </c>
      <c r="Q12">
        <v>7</v>
      </c>
      <c r="R12">
        <v>58</v>
      </c>
      <c r="S12" t="s">
        <v>140</v>
      </c>
      <c r="T12">
        <v>8.4380000000000006</v>
      </c>
      <c r="U12">
        <v>15.686999999999999</v>
      </c>
      <c r="V12"/>
      <c r="W12">
        <v>37.621000000000002</v>
      </c>
      <c r="X12">
        <v>71.441000000000003</v>
      </c>
      <c r="Y12">
        <v>151.96700000000001</v>
      </c>
      <c r="Z12">
        <v>655.44500000000005</v>
      </c>
      <c r="AA12"/>
      <c r="AB12">
        <v>6.67</v>
      </c>
      <c r="AC12"/>
      <c r="AD12">
        <v>24.138999999999999</v>
      </c>
      <c r="AE12">
        <v>17.8</v>
      </c>
      <c r="AF12">
        <v>2.617</v>
      </c>
      <c r="AG12">
        <v>101.327</v>
      </c>
      <c r="AH12" s="31">
        <f t="shared" si="0"/>
        <v>1093.152</v>
      </c>
    </row>
    <row r="13" spans="1:34" ht="15" customHeight="1" x14ac:dyDescent="0.25">
      <c r="A13" s="3">
        <v>6</v>
      </c>
      <c r="B13" s="7" t="s">
        <v>12</v>
      </c>
      <c r="C13" s="19" t="s">
        <v>129</v>
      </c>
      <c r="D13" s="31">
        <f t="shared" si="1"/>
        <v>520</v>
      </c>
      <c r="E13">
        <v>286</v>
      </c>
      <c r="F13"/>
      <c r="G13"/>
      <c r="H13">
        <v>40</v>
      </c>
      <c r="I13">
        <v>118</v>
      </c>
      <c r="J13">
        <v>25</v>
      </c>
      <c r="K13">
        <v>51</v>
      </c>
      <c r="L13"/>
      <c r="M13"/>
      <c r="N13"/>
      <c r="O13"/>
      <c r="P13"/>
      <c r="Q13"/>
      <c r="R13"/>
      <c r="S13" t="s">
        <v>140</v>
      </c>
      <c r="T13">
        <v>13.308</v>
      </c>
      <c r="U13"/>
      <c r="V13"/>
      <c r="W13">
        <v>12.288</v>
      </c>
      <c r="X13">
        <v>59.164000000000001</v>
      </c>
      <c r="Y13">
        <v>53.869</v>
      </c>
      <c r="Z13">
        <v>324.87</v>
      </c>
      <c r="AA13"/>
      <c r="AB13"/>
      <c r="AC13"/>
      <c r="AD13"/>
      <c r="AE13"/>
      <c r="AF13"/>
      <c r="AG13"/>
      <c r="AH13" s="31">
        <f t="shared" si="0"/>
        <v>463.49900000000002</v>
      </c>
    </row>
    <row r="14" spans="1:34" ht="15" customHeight="1" x14ac:dyDescent="0.25">
      <c r="A14" s="3">
        <v>7</v>
      </c>
      <c r="B14" s="7" t="s">
        <v>13</v>
      </c>
      <c r="C14" s="19" t="s">
        <v>130</v>
      </c>
      <c r="D14" s="31">
        <f t="shared" si="1"/>
        <v>734</v>
      </c>
      <c r="E14"/>
      <c r="F14"/>
      <c r="G14">
        <v>350</v>
      </c>
      <c r="H14"/>
      <c r="I14">
        <v>110</v>
      </c>
      <c r="J14">
        <v>26</v>
      </c>
      <c r="K14">
        <v>48</v>
      </c>
      <c r="L14"/>
      <c r="M14"/>
      <c r="N14">
        <v>72</v>
      </c>
      <c r="O14">
        <v>56</v>
      </c>
      <c r="P14">
        <v>33</v>
      </c>
      <c r="Q14"/>
      <c r="R14">
        <v>39</v>
      </c>
      <c r="S14" t="s">
        <v>140</v>
      </c>
      <c r="T14"/>
      <c r="U14"/>
      <c r="V14">
        <v>31.027999999999999</v>
      </c>
      <c r="W14"/>
      <c r="X14">
        <v>86.423000000000002</v>
      </c>
      <c r="Y14">
        <v>55.521999999999998</v>
      </c>
      <c r="Z14">
        <v>306.68400000000003</v>
      </c>
      <c r="AA14"/>
      <c r="AB14"/>
      <c r="AC14">
        <v>3.5030000000000001</v>
      </c>
      <c r="AD14">
        <v>6.9550000000000001</v>
      </c>
      <c r="AE14">
        <v>12.255000000000001</v>
      </c>
      <c r="AF14"/>
      <c r="AG14">
        <v>84.649000000000001</v>
      </c>
      <c r="AH14" s="31">
        <f t="shared" si="0"/>
        <v>587.01900000000001</v>
      </c>
    </row>
    <row r="15" spans="1:34" ht="15" customHeight="1" x14ac:dyDescent="0.25">
      <c r="A15" s="3">
        <v>8</v>
      </c>
      <c r="B15" s="7" t="s">
        <v>14</v>
      </c>
      <c r="C15" s="19" t="s">
        <v>131</v>
      </c>
      <c r="D15" s="31">
        <f t="shared" si="1"/>
        <v>4407</v>
      </c>
      <c r="E15">
        <v>608</v>
      </c>
      <c r="F15"/>
      <c r="G15"/>
      <c r="H15">
        <v>20</v>
      </c>
      <c r="I15">
        <v>109</v>
      </c>
      <c r="J15">
        <v>66</v>
      </c>
      <c r="K15">
        <v>46</v>
      </c>
      <c r="L15">
        <v>1977</v>
      </c>
      <c r="M15"/>
      <c r="N15">
        <v>326</v>
      </c>
      <c r="O15">
        <v>735</v>
      </c>
      <c r="P15">
        <v>247</v>
      </c>
      <c r="Q15">
        <v>21</v>
      </c>
      <c r="R15">
        <v>252</v>
      </c>
      <c r="S15" t="s">
        <v>140</v>
      </c>
      <c r="T15">
        <v>15.236000000000001</v>
      </c>
      <c r="U15"/>
      <c r="V15"/>
      <c r="W15">
        <v>1.915</v>
      </c>
      <c r="X15">
        <v>51.137999999999998</v>
      </c>
      <c r="Y15">
        <v>42.975999999999999</v>
      </c>
      <c r="Z15">
        <v>141.958</v>
      </c>
      <c r="AA15">
        <v>18.747</v>
      </c>
      <c r="AB15"/>
      <c r="AC15">
        <v>13.731999999999999</v>
      </c>
      <c r="AD15">
        <v>50.720999999999997</v>
      </c>
      <c r="AE15">
        <v>52.029000000000003</v>
      </c>
      <c r="AF15">
        <v>6.89</v>
      </c>
      <c r="AG15">
        <v>389.69200000000001</v>
      </c>
      <c r="AH15" s="31">
        <f t="shared" si="0"/>
        <v>785.03399999999999</v>
      </c>
    </row>
    <row r="16" spans="1:34" ht="15" customHeight="1" x14ac:dyDescent="0.25">
      <c r="A16" s="3">
        <v>9</v>
      </c>
      <c r="B16" s="7" t="s">
        <v>15</v>
      </c>
      <c r="C16" s="19" t="s">
        <v>130</v>
      </c>
      <c r="D16" s="31">
        <f t="shared" si="1"/>
        <v>538</v>
      </c>
      <c r="E16"/>
      <c r="F16"/>
      <c r="G16">
        <v>143</v>
      </c>
      <c r="H16">
        <v>113</v>
      </c>
      <c r="I16">
        <v>43</v>
      </c>
      <c r="J16">
        <v>40</v>
      </c>
      <c r="K16">
        <v>34</v>
      </c>
      <c r="L16"/>
      <c r="M16"/>
      <c r="N16">
        <v>82</v>
      </c>
      <c r="O16">
        <v>37</v>
      </c>
      <c r="P16">
        <v>23</v>
      </c>
      <c r="Q16"/>
      <c r="R16">
        <v>23</v>
      </c>
      <c r="S16" t="s">
        <v>140</v>
      </c>
      <c r="T16"/>
      <c r="U16"/>
      <c r="V16">
        <v>13.956</v>
      </c>
      <c r="W16">
        <v>36.076999999999998</v>
      </c>
      <c r="X16">
        <v>34.35</v>
      </c>
      <c r="Y16">
        <v>61.939</v>
      </c>
      <c r="Z16">
        <v>177.739</v>
      </c>
      <c r="AA16"/>
      <c r="AB16"/>
      <c r="AC16">
        <v>5.7969999999999997</v>
      </c>
      <c r="AD16">
        <v>5.5640000000000001</v>
      </c>
      <c r="AE16">
        <v>8.4469999999999992</v>
      </c>
      <c r="AF16"/>
      <c r="AG16">
        <v>49.173000000000002</v>
      </c>
      <c r="AH16" s="31">
        <f t="shared" si="0"/>
        <v>393.04200000000009</v>
      </c>
    </row>
    <row r="17" spans="1:34" ht="15" customHeight="1" x14ac:dyDescent="0.25">
      <c r="A17" s="3">
        <v>10</v>
      </c>
      <c r="B17" s="7" t="s">
        <v>16</v>
      </c>
      <c r="C17" s="19" t="s">
        <v>131</v>
      </c>
      <c r="D17" s="31">
        <f t="shared" si="1"/>
        <v>1204</v>
      </c>
      <c r="E17">
        <v>205</v>
      </c>
      <c r="F17"/>
      <c r="G17">
        <v>99</v>
      </c>
      <c r="H17">
        <v>28</v>
      </c>
      <c r="I17">
        <v>45</v>
      </c>
      <c r="J17">
        <v>31</v>
      </c>
      <c r="K17">
        <v>41</v>
      </c>
      <c r="L17"/>
      <c r="M17"/>
      <c r="N17">
        <v>400</v>
      </c>
      <c r="O17">
        <v>131</v>
      </c>
      <c r="P17">
        <v>93</v>
      </c>
      <c r="Q17">
        <v>22</v>
      </c>
      <c r="R17">
        <v>109</v>
      </c>
      <c r="S17" t="s">
        <v>140</v>
      </c>
      <c r="T17">
        <v>10.695</v>
      </c>
      <c r="U17"/>
      <c r="V17">
        <v>10.006</v>
      </c>
      <c r="W17">
        <v>2.4220000000000002</v>
      </c>
      <c r="X17">
        <v>23.452000000000002</v>
      </c>
      <c r="Y17">
        <v>37.651000000000003</v>
      </c>
      <c r="Z17">
        <v>185.18299999999999</v>
      </c>
      <c r="AA17"/>
      <c r="AB17"/>
      <c r="AC17">
        <v>23.849</v>
      </c>
      <c r="AD17">
        <v>17.396999999999998</v>
      </c>
      <c r="AE17">
        <v>32.521000000000001</v>
      </c>
      <c r="AF17">
        <v>12.194000000000001</v>
      </c>
      <c r="AG17">
        <v>239.57300000000001</v>
      </c>
      <c r="AH17" s="31">
        <f t="shared" si="0"/>
        <v>594.94299999999998</v>
      </c>
    </row>
    <row r="18" spans="1:34" ht="15" customHeight="1" x14ac:dyDescent="0.25">
      <c r="A18" s="3">
        <v>11</v>
      </c>
      <c r="B18" s="7" t="s">
        <v>17</v>
      </c>
      <c r="C18" s="19" t="s">
        <v>130</v>
      </c>
      <c r="D18" s="31">
        <f t="shared" si="1"/>
        <v>740</v>
      </c>
      <c r="E18"/>
      <c r="F18"/>
      <c r="G18">
        <v>60</v>
      </c>
      <c r="H18">
        <v>152</v>
      </c>
      <c r="I18">
        <v>29</v>
      </c>
      <c r="J18">
        <v>24</v>
      </c>
      <c r="K18">
        <v>35</v>
      </c>
      <c r="L18"/>
      <c r="M18"/>
      <c r="N18">
        <v>188</v>
      </c>
      <c r="O18">
        <v>144</v>
      </c>
      <c r="P18">
        <v>43</v>
      </c>
      <c r="Q18">
        <v>9</v>
      </c>
      <c r="R18">
        <v>56</v>
      </c>
      <c r="S18" t="s">
        <v>140</v>
      </c>
      <c r="T18"/>
      <c r="U18"/>
      <c r="V18">
        <v>4.3</v>
      </c>
      <c r="W18">
        <v>32.121000000000002</v>
      </c>
      <c r="X18">
        <v>13.715</v>
      </c>
      <c r="Y18">
        <v>36.021999999999998</v>
      </c>
      <c r="Z18">
        <v>180.376</v>
      </c>
      <c r="AA18"/>
      <c r="AB18"/>
      <c r="AC18">
        <v>10.984</v>
      </c>
      <c r="AD18">
        <v>16.137</v>
      </c>
      <c r="AE18">
        <v>10.849</v>
      </c>
      <c r="AF18">
        <v>4.5469999999999997</v>
      </c>
      <c r="AG18">
        <v>105.20399999999999</v>
      </c>
      <c r="AH18" s="31">
        <f t="shared" si="0"/>
        <v>414.255</v>
      </c>
    </row>
    <row r="19" spans="1:34" ht="15" customHeight="1" x14ac:dyDescent="0.25">
      <c r="A19" s="3">
        <v>12</v>
      </c>
      <c r="B19" s="7" t="s">
        <v>18</v>
      </c>
      <c r="C19" s="19" t="s">
        <v>129</v>
      </c>
      <c r="D19" s="31">
        <f t="shared" si="1"/>
        <v>263</v>
      </c>
      <c r="E19"/>
      <c r="F19"/>
      <c r="G19">
        <v>130</v>
      </c>
      <c r="H19">
        <v>13</v>
      </c>
      <c r="I19">
        <v>63</v>
      </c>
      <c r="J19">
        <v>25</v>
      </c>
      <c r="K19">
        <v>32</v>
      </c>
      <c r="L19"/>
      <c r="M19"/>
      <c r="N19"/>
      <c r="O19"/>
      <c r="P19"/>
      <c r="Q19"/>
      <c r="R19"/>
      <c r="S19" t="s">
        <v>140</v>
      </c>
      <c r="T19"/>
      <c r="U19"/>
      <c r="V19">
        <v>19.856999999999999</v>
      </c>
      <c r="W19">
        <v>8.4649999999999999</v>
      </c>
      <c r="X19">
        <v>44.991</v>
      </c>
      <c r="Y19">
        <v>61.279000000000003</v>
      </c>
      <c r="Z19">
        <v>219.52199999999999</v>
      </c>
      <c r="AA19"/>
      <c r="AB19"/>
      <c r="AC19"/>
      <c r="AD19"/>
      <c r="AE19"/>
      <c r="AF19"/>
      <c r="AG19"/>
      <c r="AH19" s="31">
        <f t="shared" si="0"/>
        <v>354.11400000000003</v>
      </c>
    </row>
    <row r="20" spans="1:34" ht="15" customHeight="1" x14ac:dyDescent="0.25">
      <c r="A20" s="3">
        <v>13</v>
      </c>
      <c r="B20" s="7" t="s">
        <v>19</v>
      </c>
      <c r="C20" s="19" t="s">
        <v>129</v>
      </c>
      <c r="D20" s="31">
        <f t="shared" si="1"/>
        <v>383</v>
      </c>
      <c r="E20"/>
      <c r="F20"/>
      <c r="G20">
        <v>164</v>
      </c>
      <c r="H20">
        <v>12</v>
      </c>
      <c r="I20">
        <v>120</v>
      </c>
      <c r="J20">
        <v>44</v>
      </c>
      <c r="K20">
        <v>43</v>
      </c>
      <c r="L20"/>
      <c r="M20"/>
      <c r="N20"/>
      <c r="O20"/>
      <c r="P20"/>
      <c r="Q20"/>
      <c r="R20"/>
      <c r="S20" t="s">
        <v>140</v>
      </c>
      <c r="T20"/>
      <c r="U20"/>
      <c r="V20">
        <v>25.664000000000001</v>
      </c>
      <c r="W20">
        <v>6.3289999999999997</v>
      </c>
      <c r="X20">
        <v>88.206999999999994</v>
      </c>
      <c r="Y20">
        <v>129.19999999999999</v>
      </c>
      <c r="Z20">
        <v>337.28199999999998</v>
      </c>
      <c r="AA20"/>
      <c r="AB20"/>
      <c r="AC20"/>
      <c r="AD20"/>
      <c r="AE20"/>
      <c r="AF20"/>
      <c r="AG20"/>
      <c r="AH20" s="31">
        <f t="shared" si="0"/>
        <v>586.68200000000002</v>
      </c>
    </row>
    <row r="21" spans="1:34" ht="15" customHeight="1" x14ac:dyDescent="0.25">
      <c r="A21" s="3">
        <v>14</v>
      </c>
      <c r="B21" s="7" t="s">
        <v>20</v>
      </c>
      <c r="C21" s="19" t="s">
        <v>129</v>
      </c>
      <c r="D21" s="31">
        <f t="shared" si="1"/>
        <v>468</v>
      </c>
      <c r="E21"/>
      <c r="F21"/>
      <c r="G21"/>
      <c r="H21">
        <v>242</v>
      </c>
      <c r="I21">
        <v>56</v>
      </c>
      <c r="J21">
        <v>73</v>
      </c>
      <c r="K21">
        <v>97</v>
      </c>
      <c r="L21"/>
      <c r="M21"/>
      <c r="N21"/>
      <c r="O21"/>
      <c r="P21"/>
      <c r="Q21"/>
      <c r="R21"/>
      <c r="S21" t="s">
        <v>140</v>
      </c>
      <c r="T21"/>
      <c r="U21"/>
      <c r="V21"/>
      <c r="W21">
        <v>61.29</v>
      </c>
      <c r="X21">
        <v>44.106999999999999</v>
      </c>
      <c r="Y21">
        <v>165.45500000000001</v>
      </c>
      <c r="Z21">
        <v>645.15599999999995</v>
      </c>
      <c r="AA21"/>
      <c r="AB21"/>
      <c r="AC21"/>
      <c r="AD21"/>
      <c r="AE21"/>
      <c r="AF21"/>
      <c r="AG21"/>
      <c r="AH21" s="31">
        <f t="shared" si="0"/>
        <v>916.00799999999992</v>
      </c>
    </row>
    <row r="22" spans="1:34" ht="15" customHeight="1" x14ac:dyDescent="0.25">
      <c r="A22" s="3">
        <v>15</v>
      </c>
      <c r="B22" s="7" t="s">
        <v>21</v>
      </c>
      <c r="C22" s="19" t="s">
        <v>131</v>
      </c>
      <c r="D22" s="31">
        <f t="shared" si="1"/>
        <v>2726</v>
      </c>
      <c r="E22">
        <v>844</v>
      </c>
      <c r="F22"/>
      <c r="G22"/>
      <c r="H22">
        <v>174</v>
      </c>
      <c r="I22">
        <v>42</v>
      </c>
      <c r="J22">
        <v>67</v>
      </c>
      <c r="K22">
        <v>62</v>
      </c>
      <c r="L22">
        <v>743</v>
      </c>
      <c r="M22"/>
      <c r="N22"/>
      <c r="O22">
        <v>527</v>
      </c>
      <c r="P22">
        <v>72</v>
      </c>
      <c r="Q22">
        <v>29</v>
      </c>
      <c r="R22">
        <v>166</v>
      </c>
      <c r="S22" t="s">
        <v>140</v>
      </c>
      <c r="T22">
        <v>12.266</v>
      </c>
      <c r="U22"/>
      <c r="V22"/>
      <c r="W22">
        <v>23.579000000000001</v>
      </c>
      <c r="X22">
        <v>11.134</v>
      </c>
      <c r="Y22">
        <v>57.957000000000001</v>
      </c>
      <c r="Z22">
        <v>225.983</v>
      </c>
      <c r="AA22">
        <v>7.6059999999999999</v>
      </c>
      <c r="AB22"/>
      <c r="AC22"/>
      <c r="AD22">
        <v>46.606999999999999</v>
      </c>
      <c r="AE22">
        <v>14.55</v>
      </c>
      <c r="AF22">
        <v>14.867000000000001</v>
      </c>
      <c r="AG22">
        <v>298.19</v>
      </c>
      <c r="AH22" s="31">
        <f t="shared" si="0"/>
        <v>712.73900000000003</v>
      </c>
    </row>
    <row r="23" spans="1:34" ht="15" customHeight="1" x14ac:dyDescent="0.25">
      <c r="A23" s="3">
        <v>16</v>
      </c>
      <c r="B23" s="7" t="s">
        <v>22</v>
      </c>
      <c r="C23" s="19" t="s">
        <v>129</v>
      </c>
      <c r="D23" s="31">
        <f t="shared" si="1"/>
        <v>467</v>
      </c>
      <c r="E23">
        <v>172</v>
      </c>
      <c r="F23">
        <v>6</v>
      </c>
      <c r="G23"/>
      <c r="H23">
        <v>23</v>
      </c>
      <c r="I23">
        <v>168</v>
      </c>
      <c r="J23">
        <v>35</v>
      </c>
      <c r="K23">
        <v>63</v>
      </c>
      <c r="L23"/>
      <c r="M23"/>
      <c r="N23"/>
      <c r="O23"/>
      <c r="P23"/>
      <c r="Q23"/>
      <c r="R23"/>
      <c r="S23" t="s">
        <v>140</v>
      </c>
      <c r="T23">
        <v>16.896999999999998</v>
      </c>
      <c r="U23">
        <v>0.88900000000000001</v>
      </c>
      <c r="V23"/>
      <c r="W23">
        <v>13.250999999999999</v>
      </c>
      <c r="X23">
        <v>77.602999999999994</v>
      </c>
      <c r="Y23">
        <v>94.355999999999995</v>
      </c>
      <c r="Z23">
        <v>467.34</v>
      </c>
      <c r="AA23"/>
      <c r="AB23"/>
      <c r="AC23"/>
      <c r="AD23"/>
      <c r="AE23"/>
      <c r="AF23"/>
      <c r="AG23"/>
      <c r="AH23" s="31">
        <f t="shared" si="0"/>
        <v>670.33600000000001</v>
      </c>
    </row>
    <row r="24" spans="1:34" ht="15" customHeight="1" x14ac:dyDescent="0.25">
      <c r="A24" s="3">
        <v>17</v>
      </c>
      <c r="B24" s="7" t="s">
        <v>23</v>
      </c>
      <c r="C24" s="19" t="s">
        <v>130</v>
      </c>
      <c r="D24" s="31">
        <f t="shared" si="1"/>
        <v>524</v>
      </c>
      <c r="E24">
        <v>226</v>
      </c>
      <c r="F24"/>
      <c r="G24"/>
      <c r="H24">
        <v>12</v>
      </c>
      <c r="I24">
        <v>123</v>
      </c>
      <c r="J24">
        <v>24</v>
      </c>
      <c r="K24">
        <v>49</v>
      </c>
      <c r="L24"/>
      <c r="M24"/>
      <c r="N24"/>
      <c r="O24">
        <v>67</v>
      </c>
      <c r="P24">
        <v>4</v>
      </c>
      <c r="Q24"/>
      <c r="R24">
        <v>19</v>
      </c>
      <c r="S24" t="s">
        <v>140</v>
      </c>
      <c r="T24">
        <v>18.701000000000001</v>
      </c>
      <c r="U24"/>
      <c r="V24"/>
      <c r="W24">
        <v>4.72</v>
      </c>
      <c r="X24">
        <v>77.745999999999995</v>
      </c>
      <c r="Y24">
        <v>69.542000000000002</v>
      </c>
      <c r="Z24">
        <v>380.22899999999998</v>
      </c>
      <c r="AA24"/>
      <c r="AB24"/>
      <c r="AC24"/>
      <c r="AD24">
        <v>12.874000000000001</v>
      </c>
      <c r="AE24">
        <v>1.9770000000000001</v>
      </c>
      <c r="AF24"/>
      <c r="AG24">
        <v>48.488999999999997</v>
      </c>
      <c r="AH24" s="31">
        <f t="shared" si="0"/>
        <v>614.27800000000002</v>
      </c>
    </row>
    <row r="25" spans="1:34" ht="15" customHeight="1" x14ac:dyDescent="0.25">
      <c r="A25" s="3">
        <v>18</v>
      </c>
      <c r="B25" s="7" t="s">
        <v>24</v>
      </c>
      <c r="C25" s="19" t="s">
        <v>130</v>
      </c>
      <c r="D25" s="31">
        <f t="shared" si="1"/>
        <v>902</v>
      </c>
      <c r="E25"/>
      <c r="F25"/>
      <c r="G25">
        <v>217</v>
      </c>
      <c r="H25">
        <v>16</v>
      </c>
      <c r="I25">
        <v>125</v>
      </c>
      <c r="J25">
        <v>76</v>
      </c>
      <c r="K25">
        <v>147</v>
      </c>
      <c r="L25"/>
      <c r="M25"/>
      <c r="N25">
        <v>96</v>
      </c>
      <c r="O25">
        <v>94</v>
      </c>
      <c r="P25">
        <v>63</v>
      </c>
      <c r="Q25"/>
      <c r="R25">
        <v>68</v>
      </c>
      <c r="S25" t="s">
        <v>140</v>
      </c>
      <c r="T25"/>
      <c r="U25"/>
      <c r="V25">
        <v>34.823999999999998</v>
      </c>
      <c r="W25">
        <v>3.496</v>
      </c>
      <c r="X25">
        <v>41.027999999999999</v>
      </c>
      <c r="Y25">
        <v>110.489</v>
      </c>
      <c r="Z25">
        <v>737.26499999999999</v>
      </c>
      <c r="AA25"/>
      <c r="AB25"/>
      <c r="AC25">
        <v>5.3029999999999999</v>
      </c>
      <c r="AD25">
        <v>11.803000000000001</v>
      </c>
      <c r="AE25">
        <v>13.866</v>
      </c>
      <c r="AF25"/>
      <c r="AG25">
        <v>105.16800000000001</v>
      </c>
      <c r="AH25" s="31">
        <f t="shared" si="0"/>
        <v>1063.242</v>
      </c>
    </row>
    <row r="26" spans="1:34" ht="15" customHeight="1" x14ac:dyDescent="0.25">
      <c r="A26" s="3">
        <v>19</v>
      </c>
      <c r="B26" s="7" t="s">
        <v>25</v>
      </c>
      <c r="C26" s="19" t="s">
        <v>131</v>
      </c>
      <c r="D26" s="31">
        <f t="shared" si="1"/>
        <v>2211</v>
      </c>
      <c r="E26"/>
      <c r="F26"/>
      <c r="G26">
        <v>80</v>
      </c>
      <c r="H26">
        <v>56</v>
      </c>
      <c r="I26">
        <v>32</v>
      </c>
      <c r="J26">
        <v>21</v>
      </c>
      <c r="K26">
        <v>31</v>
      </c>
      <c r="L26">
        <v>875</v>
      </c>
      <c r="M26">
        <v>30</v>
      </c>
      <c r="N26">
        <v>378</v>
      </c>
      <c r="O26">
        <v>415</v>
      </c>
      <c r="P26">
        <v>146</v>
      </c>
      <c r="Q26">
        <v>1</v>
      </c>
      <c r="R26">
        <v>146</v>
      </c>
      <c r="S26" t="s">
        <v>140</v>
      </c>
      <c r="T26"/>
      <c r="U26"/>
      <c r="V26">
        <v>8.0210000000000008</v>
      </c>
      <c r="W26">
        <v>8.9109999999999996</v>
      </c>
      <c r="X26">
        <v>26.587</v>
      </c>
      <c r="Y26">
        <v>33.462000000000003</v>
      </c>
      <c r="Z26">
        <v>167.03100000000001</v>
      </c>
      <c r="AA26">
        <v>9.5340000000000007</v>
      </c>
      <c r="AB26">
        <v>0.69799999999999995</v>
      </c>
      <c r="AC26">
        <v>20.672000000000001</v>
      </c>
      <c r="AD26">
        <v>35.94</v>
      </c>
      <c r="AE26">
        <v>39.195</v>
      </c>
      <c r="AF26">
        <v>2.3959999999999999</v>
      </c>
      <c r="AG26">
        <v>265.36500000000001</v>
      </c>
      <c r="AH26" s="31">
        <f t="shared" si="0"/>
        <v>617.81200000000001</v>
      </c>
    </row>
    <row r="27" spans="1:34" ht="15" customHeight="1" x14ac:dyDescent="0.25">
      <c r="A27" s="3">
        <v>20</v>
      </c>
      <c r="B27" s="7" t="s">
        <v>26</v>
      </c>
      <c r="C27" s="19" t="s">
        <v>129</v>
      </c>
      <c r="D27" s="31">
        <f t="shared" si="1"/>
        <v>148</v>
      </c>
      <c r="E27"/>
      <c r="F27"/>
      <c r="G27"/>
      <c r="H27">
        <v>82</v>
      </c>
      <c r="I27">
        <v>26</v>
      </c>
      <c r="J27">
        <v>17</v>
      </c>
      <c r="K27">
        <v>23</v>
      </c>
      <c r="L27"/>
      <c r="M27"/>
      <c r="N27"/>
      <c r="O27"/>
      <c r="P27"/>
      <c r="Q27"/>
      <c r="R27"/>
      <c r="S27" t="s">
        <v>140</v>
      </c>
      <c r="T27"/>
      <c r="U27"/>
      <c r="V27"/>
      <c r="W27">
        <v>43.052999999999997</v>
      </c>
      <c r="X27">
        <v>24.263000000000002</v>
      </c>
      <c r="Y27">
        <v>66.784999999999997</v>
      </c>
      <c r="Z27">
        <v>214.61099999999999</v>
      </c>
      <c r="AA27"/>
      <c r="AB27"/>
      <c r="AC27"/>
      <c r="AD27"/>
      <c r="AE27"/>
      <c r="AF27"/>
      <c r="AG27"/>
      <c r="AH27" s="31">
        <f t="shared" si="0"/>
        <v>348.71199999999999</v>
      </c>
    </row>
    <row r="28" spans="1:34" ht="15" customHeight="1" x14ac:dyDescent="0.25">
      <c r="A28" s="3">
        <v>21</v>
      </c>
      <c r="B28" s="7" t="s">
        <v>27</v>
      </c>
      <c r="C28" s="19" t="s">
        <v>130</v>
      </c>
      <c r="D28" s="31">
        <f t="shared" si="1"/>
        <v>814</v>
      </c>
      <c r="E28">
        <v>515</v>
      </c>
      <c r="F28"/>
      <c r="G28"/>
      <c r="H28">
        <v>24</v>
      </c>
      <c r="I28">
        <v>111</v>
      </c>
      <c r="J28">
        <v>20</v>
      </c>
      <c r="K28">
        <v>15</v>
      </c>
      <c r="L28"/>
      <c r="M28"/>
      <c r="N28"/>
      <c r="O28">
        <v>48</v>
      </c>
      <c r="P28">
        <v>37</v>
      </c>
      <c r="Q28">
        <v>4</v>
      </c>
      <c r="R28">
        <v>40</v>
      </c>
      <c r="S28" t="s">
        <v>140</v>
      </c>
      <c r="T28">
        <v>14.625</v>
      </c>
      <c r="U28"/>
      <c r="V28"/>
      <c r="W28">
        <v>4.4029999999999996</v>
      </c>
      <c r="X28">
        <v>36.192</v>
      </c>
      <c r="Y28">
        <v>48.752000000000002</v>
      </c>
      <c r="Z28">
        <v>100.491</v>
      </c>
      <c r="AA28"/>
      <c r="AB28"/>
      <c r="AC28"/>
      <c r="AD28">
        <v>3.2789999999999999</v>
      </c>
      <c r="AE28">
        <v>3.9409999999999998</v>
      </c>
      <c r="AF28">
        <v>1.621</v>
      </c>
      <c r="AG28">
        <v>46.603000000000002</v>
      </c>
      <c r="AH28" s="31">
        <f t="shared" si="0"/>
        <v>259.90700000000004</v>
      </c>
    </row>
    <row r="29" spans="1:34" ht="15" customHeight="1" x14ac:dyDescent="0.25">
      <c r="A29" s="3">
        <v>22</v>
      </c>
      <c r="B29" s="7" t="s">
        <v>28</v>
      </c>
      <c r="C29" s="19" t="s">
        <v>130</v>
      </c>
      <c r="D29" s="31">
        <f t="shared" si="1"/>
        <v>1089</v>
      </c>
      <c r="E29">
        <v>529</v>
      </c>
      <c r="F29"/>
      <c r="G29">
        <v>62</v>
      </c>
      <c r="H29">
        <v>38</v>
      </c>
      <c r="I29">
        <v>161</v>
      </c>
      <c r="J29">
        <v>59</v>
      </c>
      <c r="K29">
        <v>136</v>
      </c>
      <c r="L29"/>
      <c r="M29"/>
      <c r="N29">
        <v>4</v>
      </c>
      <c r="O29">
        <v>29</v>
      </c>
      <c r="P29">
        <v>39</v>
      </c>
      <c r="Q29">
        <v>3</v>
      </c>
      <c r="R29">
        <v>29</v>
      </c>
      <c r="S29" t="s">
        <v>140</v>
      </c>
      <c r="T29">
        <v>32.146999999999998</v>
      </c>
      <c r="U29"/>
      <c r="V29">
        <v>18.597000000000001</v>
      </c>
      <c r="W29">
        <v>9.3620000000000001</v>
      </c>
      <c r="X29">
        <v>62.923999999999999</v>
      </c>
      <c r="Y29">
        <v>86.447000000000003</v>
      </c>
      <c r="Z29">
        <v>689.68299999999999</v>
      </c>
      <c r="AA29"/>
      <c r="AB29"/>
      <c r="AC29">
        <v>0.50700000000000001</v>
      </c>
      <c r="AD29">
        <v>2.359</v>
      </c>
      <c r="AE29">
        <v>9.4359999999999999</v>
      </c>
      <c r="AF29">
        <v>0.874</v>
      </c>
      <c r="AG29">
        <v>48.451000000000001</v>
      </c>
      <c r="AH29" s="31">
        <f t="shared" si="0"/>
        <v>960.78700000000003</v>
      </c>
    </row>
    <row r="30" spans="1:34" ht="15" customHeight="1" x14ac:dyDescent="0.25">
      <c r="A30" s="3">
        <v>23</v>
      </c>
      <c r="B30" s="7" t="s">
        <v>29</v>
      </c>
      <c r="C30" s="19" t="s">
        <v>129</v>
      </c>
      <c r="D30" s="31">
        <f t="shared" si="1"/>
        <v>408</v>
      </c>
      <c r="E30"/>
      <c r="F30"/>
      <c r="G30">
        <v>125</v>
      </c>
      <c r="H30"/>
      <c r="I30">
        <v>108</v>
      </c>
      <c r="J30">
        <v>61</v>
      </c>
      <c r="K30">
        <v>114</v>
      </c>
      <c r="L30"/>
      <c r="M30"/>
      <c r="N30"/>
      <c r="O30"/>
      <c r="P30"/>
      <c r="Q30"/>
      <c r="R30"/>
      <c r="S30" t="s">
        <v>140</v>
      </c>
      <c r="T30"/>
      <c r="U30"/>
      <c r="V30">
        <v>23.715</v>
      </c>
      <c r="W30"/>
      <c r="X30">
        <v>70.748000000000005</v>
      </c>
      <c r="Y30">
        <v>90.105000000000004</v>
      </c>
      <c r="Z30">
        <v>578.99599999999998</v>
      </c>
      <c r="AA30"/>
      <c r="AB30"/>
      <c r="AC30"/>
      <c r="AD30"/>
      <c r="AE30"/>
      <c r="AF30"/>
      <c r="AG30"/>
      <c r="AH30" s="31">
        <f t="shared" si="0"/>
        <v>763.56399999999996</v>
      </c>
    </row>
    <row r="31" spans="1:34" ht="15" customHeight="1" x14ac:dyDescent="0.25">
      <c r="A31" s="3">
        <v>24</v>
      </c>
      <c r="B31" s="7" t="s">
        <v>30</v>
      </c>
      <c r="C31" s="19" t="s">
        <v>137</v>
      </c>
      <c r="D31" s="31">
        <f t="shared" si="1"/>
        <v>2656</v>
      </c>
      <c r="E31">
        <v>788</v>
      </c>
      <c r="F31">
        <v>380</v>
      </c>
      <c r="G31">
        <v>199</v>
      </c>
      <c r="H31">
        <v>20</v>
      </c>
      <c r="I31">
        <v>170</v>
      </c>
      <c r="J31">
        <v>84</v>
      </c>
      <c r="K31">
        <v>111</v>
      </c>
      <c r="L31"/>
      <c r="M31">
        <v>97</v>
      </c>
      <c r="N31">
        <v>305</v>
      </c>
      <c r="O31">
        <v>235</v>
      </c>
      <c r="P31">
        <v>87</v>
      </c>
      <c r="Q31"/>
      <c r="R31">
        <v>180</v>
      </c>
      <c r="S31" t="s">
        <v>140</v>
      </c>
      <c r="T31">
        <v>23.542999999999999</v>
      </c>
      <c r="U31">
        <v>21.577999999999999</v>
      </c>
      <c r="V31">
        <v>23.382999999999999</v>
      </c>
      <c r="W31">
        <v>4.9880000000000004</v>
      </c>
      <c r="X31">
        <v>99.384</v>
      </c>
      <c r="Y31">
        <v>142.88</v>
      </c>
      <c r="Z31">
        <v>619.98400000000004</v>
      </c>
      <c r="AA31"/>
      <c r="AB31">
        <v>6.5170000000000003</v>
      </c>
      <c r="AC31">
        <v>24.783000000000001</v>
      </c>
      <c r="AD31">
        <v>36.103999999999999</v>
      </c>
      <c r="AE31">
        <v>18.864000000000001</v>
      </c>
      <c r="AF31">
        <v>1.101</v>
      </c>
      <c r="AG31">
        <v>277.01100000000002</v>
      </c>
      <c r="AH31" s="31">
        <f t="shared" si="0"/>
        <v>1300.1200000000001</v>
      </c>
    </row>
    <row r="32" spans="1:34" ht="15" customHeight="1" x14ac:dyDescent="0.25">
      <c r="A32" s="3">
        <v>25</v>
      </c>
      <c r="B32" s="7" t="s">
        <v>31</v>
      </c>
      <c r="C32" s="19" t="s">
        <v>130</v>
      </c>
      <c r="D32" s="31">
        <f t="shared" si="1"/>
        <v>1257</v>
      </c>
      <c r="E32">
        <v>437</v>
      </c>
      <c r="F32">
        <v>161</v>
      </c>
      <c r="G32">
        <v>31</v>
      </c>
      <c r="H32">
        <v>13</v>
      </c>
      <c r="I32">
        <v>100</v>
      </c>
      <c r="J32">
        <v>29</v>
      </c>
      <c r="K32">
        <v>30</v>
      </c>
      <c r="L32">
        <v>97</v>
      </c>
      <c r="M32"/>
      <c r="N32">
        <v>92</v>
      </c>
      <c r="O32">
        <v>166</v>
      </c>
      <c r="P32">
        <v>40</v>
      </c>
      <c r="Q32"/>
      <c r="R32">
        <v>61</v>
      </c>
      <c r="S32" t="s">
        <v>140</v>
      </c>
      <c r="T32">
        <v>12.768000000000001</v>
      </c>
      <c r="U32">
        <v>11.913</v>
      </c>
      <c r="V32">
        <v>3.7839999999999998</v>
      </c>
      <c r="W32">
        <v>4.4749999999999996</v>
      </c>
      <c r="X32">
        <v>48.023000000000003</v>
      </c>
      <c r="Y32">
        <v>51.728000000000002</v>
      </c>
      <c r="Z32">
        <v>171.01900000000001</v>
      </c>
      <c r="AA32">
        <v>2.012</v>
      </c>
      <c r="AB32"/>
      <c r="AC32">
        <v>5.3789999999999996</v>
      </c>
      <c r="AD32">
        <v>19.632000000000001</v>
      </c>
      <c r="AE32">
        <v>13.108000000000001</v>
      </c>
      <c r="AF32"/>
      <c r="AG32">
        <v>122.18</v>
      </c>
      <c r="AH32" s="31">
        <f t="shared" si="0"/>
        <v>466.02100000000007</v>
      </c>
    </row>
    <row r="33" spans="1:34" ht="15" customHeight="1" x14ac:dyDescent="0.25">
      <c r="A33" s="3">
        <v>26</v>
      </c>
      <c r="B33" s="7" t="s">
        <v>32</v>
      </c>
      <c r="C33" s="19" t="s">
        <v>129</v>
      </c>
      <c r="D33" s="31">
        <f t="shared" si="1"/>
        <v>563</v>
      </c>
      <c r="E33"/>
      <c r="F33"/>
      <c r="G33">
        <v>169</v>
      </c>
      <c r="H33">
        <v>106</v>
      </c>
      <c r="I33">
        <v>143</v>
      </c>
      <c r="J33">
        <v>46</v>
      </c>
      <c r="K33">
        <v>99</v>
      </c>
      <c r="L33"/>
      <c r="M33"/>
      <c r="N33"/>
      <c r="O33"/>
      <c r="P33"/>
      <c r="Q33"/>
      <c r="R33"/>
      <c r="S33" t="s">
        <v>140</v>
      </c>
      <c r="T33"/>
      <c r="U33"/>
      <c r="V33">
        <v>25.335999999999999</v>
      </c>
      <c r="W33">
        <v>16.096</v>
      </c>
      <c r="X33">
        <v>102.354</v>
      </c>
      <c r="Y33">
        <v>79.064999999999998</v>
      </c>
      <c r="Z33">
        <v>553.51199999999994</v>
      </c>
      <c r="AA33"/>
      <c r="AB33"/>
      <c r="AC33"/>
      <c r="AD33"/>
      <c r="AE33"/>
      <c r="AF33"/>
      <c r="AG33"/>
      <c r="AH33" s="31">
        <f t="shared" si="0"/>
        <v>776.36299999999994</v>
      </c>
    </row>
    <row r="34" spans="1:34" ht="15" customHeight="1" x14ac:dyDescent="0.25">
      <c r="A34" s="3">
        <v>27</v>
      </c>
      <c r="B34" s="7" t="s">
        <v>33</v>
      </c>
      <c r="C34" s="19" t="s">
        <v>129</v>
      </c>
      <c r="D34" s="31">
        <f t="shared" si="1"/>
        <v>292</v>
      </c>
      <c r="E34"/>
      <c r="F34"/>
      <c r="G34">
        <v>66</v>
      </c>
      <c r="H34">
        <v>58</v>
      </c>
      <c r="I34">
        <v>59</v>
      </c>
      <c r="J34">
        <v>55</v>
      </c>
      <c r="K34">
        <v>54</v>
      </c>
      <c r="L34"/>
      <c r="M34"/>
      <c r="N34"/>
      <c r="O34"/>
      <c r="P34"/>
      <c r="Q34"/>
      <c r="R34"/>
      <c r="S34" t="s">
        <v>140</v>
      </c>
      <c r="T34"/>
      <c r="U34"/>
      <c r="V34">
        <v>21.585999999999999</v>
      </c>
      <c r="W34">
        <v>12.816000000000001</v>
      </c>
      <c r="X34">
        <v>12.64</v>
      </c>
      <c r="Y34">
        <v>80.825999999999993</v>
      </c>
      <c r="Z34">
        <v>271.61700000000002</v>
      </c>
      <c r="AA34"/>
      <c r="AB34"/>
      <c r="AC34"/>
      <c r="AD34"/>
      <c r="AE34"/>
      <c r="AF34"/>
      <c r="AG34"/>
      <c r="AH34" s="31">
        <f t="shared" si="0"/>
        <v>399.48500000000001</v>
      </c>
    </row>
    <row r="35" spans="1:34" ht="15" customHeight="1" x14ac:dyDescent="0.25">
      <c r="A35" s="3">
        <v>28</v>
      </c>
      <c r="B35" s="7" t="s">
        <v>34</v>
      </c>
      <c r="C35" s="19" t="s">
        <v>129</v>
      </c>
      <c r="D35" s="31">
        <f t="shared" si="1"/>
        <v>221</v>
      </c>
      <c r="E35"/>
      <c r="F35"/>
      <c r="G35"/>
      <c r="H35">
        <v>102</v>
      </c>
      <c r="I35">
        <v>28</v>
      </c>
      <c r="J35">
        <v>35</v>
      </c>
      <c r="K35">
        <v>56</v>
      </c>
      <c r="L35"/>
      <c r="M35"/>
      <c r="N35"/>
      <c r="O35"/>
      <c r="P35"/>
      <c r="Q35"/>
      <c r="R35"/>
      <c r="S35" t="s">
        <v>140</v>
      </c>
      <c r="T35"/>
      <c r="U35"/>
      <c r="V35"/>
      <c r="W35">
        <v>30.03</v>
      </c>
      <c r="X35">
        <v>33.984999999999999</v>
      </c>
      <c r="Y35">
        <v>90.950999999999993</v>
      </c>
      <c r="Z35">
        <v>411.637</v>
      </c>
      <c r="AA35"/>
      <c r="AB35"/>
      <c r="AC35"/>
      <c r="AD35"/>
      <c r="AE35"/>
      <c r="AF35"/>
      <c r="AG35"/>
      <c r="AH35" s="31">
        <f t="shared" si="0"/>
        <v>566.60300000000007</v>
      </c>
    </row>
    <row r="36" spans="1:34" ht="15" customHeight="1" x14ac:dyDescent="0.25">
      <c r="A36" s="3">
        <v>29</v>
      </c>
      <c r="B36" s="7" t="s">
        <v>35</v>
      </c>
      <c r="C36" s="19" t="s">
        <v>129</v>
      </c>
      <c r="D36" s="31">
        <f t="shared" si="1"/>
        <v>202</v>
      </c>
      <c r="E36"/>
      <c r="F36"/>
      <c r="G36"/>
      <c r="H36">
        <v>137</v>
      </c>
      <c r="I36"/>
      <c r="J36">
        <v>25</v>
      </c>
      <c r="K36">
        <v>40</v>
      </c>
      <c r="L36"/>
      <c r="M36"/>
      <c r="N36"/>
      <c r="O36"/>
      <c r="P36"/>
      <c r="Q36"/>
      <c r="R36"/>
      <c r="S36" t="s">
        <v>140</v>
      </c>
      <c r="T36"/>
      <c r="U36"/>
      <c r="V36"/>
      <c r="W36">
        <v>48.070999999999998</v>
      </c>
      <c r="X36"/>
      <c r="Y36">
        <v>84.509</v>
      </c>
      <c r="Z36">
        <v>347.084</v>
      </c>
      <c r="AA36"/>
      <c r="AB36"/>
      <c r="AC36"/>
      <c r="AD36"/>
      <c r="AE36"/>
      <c r="AF36"/>
      <c r="AG36"/>
      <c r="AH36" s="31">
        <f t="shared" si="0"/>
        <v>479.66399999999999</v>
      </c>
    </row>
    <row r="37" spans="1:34" ht="15" customHeight="1" x14ac:dyDescent="0.25">
      <c r="A37" s="3">
        <v>30</v>
      </c>
      <c r="B37" s="7" t="s">
        <v>36</v>
      </c>
      <c r="C37" s="19" t="s">
        <v>131</v>
      </c>
      <c r="D37" s="31">
        <f t="shared" si="1"/>
        <v>2258</v>
      </c>
      <c r="E37">
        <v>101</v>
      </c>
      <c r="F37">
        <v>81</v>
      </c>
      <c r="G37">
        <v>55</v>
      </c>
      <c r="H37">
        <v>152</v>
      </c>
      <c r="I37">
        <v>246</v>
      </c>
      <c r="J37">
        <v>75</v>
      </c>
      <c r="K37">
        <v>127</v>
      </c>
      <c r="L37"/>
      <c r="M37">
        <v>346</v>
      </c>
      <c r="N37">
        <v>206</v>
      </c>
      <c r="O37">
        <v>399</v>
      </c>
      <c r="P37">
        <v>229</v>
      </c>
      <c r="Q37">
        <v>72</v>
      </c>
      <c r="R37">
        <v>169</v>
      </c>
      <c r="S37" t="s">
        <v>140</v>
      </c>
      <c r="T37">
        <v>10.711</v>
      </c>
      <c r="U37">
        <v>7.5579999999999998</v>
      </c>
      <c r="V37">
        <v>5.81</v>
      </c>
      <c r="W37">
        <v>24.669</v>
      </c>
      <c r="X37">
        <v>57.203000000000003</v>
      </c>
      <c r="Y37">
        <v>87.078000000000003</v>
      </c>
      <c r="Z37">
        <v>555.42399999999998</v>
      </c>
      <c r="AA37"/>
      <c r="AB37">
        <v>13.427</v>
      </c>
      <c r="AC37">
        <v>14.789</v>
      </c>
      <c r="AD37">
        <v>40.21</v>
      </c>
      <c r="AE37">
        <v>47.125999999999998</v>
      </c>
      <c r="AF37">
        <v>28.367999999999999</v>
      </c>
      <c r="AG37">
        <v>283.87200000000001</v>
      </c>
      <c r="AH37" s="31">
        <f t="shared" si="0"/>
        <v>1176.2450000000001</v>
      </c>
    </row>
    <row r="38" spans="1:34" ht="15" customHeight="1" x14ac:dyDescent="0.25">
      <c r="A38" s="3">
        <v>31</v>
      </c>
      <c r="B38" s="7" t="s">
        <v>37</v>
      </c>
      <c r="C38" s="19" t="s">
        <v>129</v>
      </c>
      <c r="D38" s="31">
        <f t="shared" si="1"/>
        <v>365</v>
      </c>
      <c r="E38">
        <v>107</v>
      </c>
      <c r="F38"/>
      <c r="G38"/>
      <c r="H38">
        <v>98</v>
      </c>
      <c r="I38">
        <v>72</v>
      </c>
      <c r="J38">
        <v>31</v>
      </c>
      <c r="K38">
        <v>57</v>
      </c>
      <c r="L38"/>
      <c r="M38"/>
      <c r="N38"/>
      <c r="O38"/>
      <c r="P38"/>
      <c r="Q38"/>
      <c r="R38"/>
      <c r="S38" t="s">
        <v>140</v>
      </c>
      <c r="T38">
        <v>2.6280000000000001</v>
      </c>
      <c r="U38"/>
      <c r="V38"/>
      <c r="W38">
        <v>19.925000000000001</v>
      </c>
      <c r="X38">
        <v>58.59</v>
      </c>
      <c r="Y38">
        <v>55.527000000000001</v>
      </c>
      <c r="Z38">
        <v>327.38200000000001</v>
      </c>
      <c r="AA38"/>
      <c r="AB38"/>
      <c r="AC38"/>
      <c r="AD38"/>
      <c r="AE38"/>
      <c r="AF38"/>
      <c r="AG38"/>
      <c r="AH38" s="31">
        <f t="shared" si="0"/>
        <v>464.05200000000002</v>
      </c>
    </row>
    <row r="39" spans="1:34" ht="15" customHeight="1" x14ac:dyDescent="0.25">
      <c r="A39" s="3">
        <v>32</v>
      </c>
      <c r="B39" s="7" t="s">
        <v>38</v>
      </c>
      <c r="C39" s="19" t="s">
        <v>129</v>
      </c>
      <c r="D39" s="31">
        <f t="shared" si="1"/>
        <v>123</v>
      </c>
      <c r="E39"/>
      <c r="F39"/>
      <c r="G39"/>
      <c r="H39">
        <v>45</v>
      </c>
      <c r="I39">
        <v>16</v>
      </c>
      <c r="J39">
        <v>20</v>
      </c>
      <c r="K39">
        <v>42</v>
      </c>
      <c r="L39"/>
      <c r="M39"/>
      <c r="N39"/>
      <c r="O39"/>
      <c r="P39"/>
      <c r="Q39"/>
      <c r="R39"/>
      <c r="S39" t="s">
        <v>140</v>
      </c>
      <c r="T39"/>
      <c r="U39"/>
      <c r="V39"/>
      <c r="W39">
        <v>18.378</v>
      </c>
      <c r="X39">
        <v>24.812000000000001</v>
      </c>
      <c r="Y39">
        <v>65.756</v>
      </c>
      <c r="Z39">
        <v>359.46</v>
      </c>
      <c r="AA39"/>
      <c r="AB39"/>
      <c r="AC39"/>
      <c r="AD39"/>
      <c r="AE39"/>
      <c r="AF39"/>
      <c r="AG39"/>
      <c r="AH39" s="31">
        <f t="shared" si="0"/>
        <v>468.40599999999995</v>
      </c>
    </row>
    <row r="40" spans="1:34" ht="15" customHeight="1" x14ac:dyDescent="0.25">
      <c r="A40" s="3">
        <v>33</v>
      </c>
      <c r="B40" s="7" t="s">
        <v>39</v>
      </c>
      <c r="C40" s="19" t="s">
        <v>129</v>
      </c>
      <c r="D40" s="31">
        <f t="shared" si="1"/>
        <v>297</v>
      </c>
      <c r="E40"/>
      <c r="F40"/>
      <c r="G40"/>
      <c r="H40">
        <v>92</v>
      </c>
      <c r="I40">
        <v>99</v>
      </c>
      <c r="J40">
        <v>48</v>
      </c>
      <c r="K40">
        <v>58</v>
      </c>
      <c r="L40"/>
      <c r="M40"/>
      <c r="N40"/>
      <c r="O40"/>
      <c r="P40"/>
      <c r="Q40"/>
      <c r="R40"/>
      <c r="S40" t="s">
        <v>140</v>
      </c>
      <c r="T40"/>
      <c r="U40"/>
      <c r="V40"/>
      <c r="W40">
        <v>9.48</v>
      </c>
      <c r="X40">
        <v>52.154000000000003</v>
      </c>
      <c r="Y40">
        <v>72.977999999999994</v>
      </c>
      <c r="Z40">
        <v>299.50099999999998</v>
      </c>
      <c r="AA40"/>
      <c r="AB40"/>
      <c r="AC40"/>
      <c r="AD40"/>
      <c r="AE40"/>
      <c r="AF40"/>
      <c r="AG40"/>
      <c r="AH40" s="31">
        <f t="shared" ref="AH40:AH71" si="2">SUM(T40:AG40)</f>
        <v>434.11299999999994</v>
      </c>
    </row>
    <row r="41" spans="1:34" ht="15" customHeight="1" x14ac:dyDescent="0.25">
      <c r="A41" s="3">
        <v>34</v>
      </c>
      <c r="B41" s="7" t="s">
        <v>40</v>
      </c>
      <c r="C41" s="19" t="s">
        <v>131</v>
      </c>
      <c r="D41" s="31">
        <f t="shared" si="1"/>
        <v>8057</v>
      </c>
      <c r="E41">
        <v>1125</v>
      </c>
      <c r="F41"/>
      <c r="G41">
        <v>179</v>
      </c>
      <c r="H41">
        <v>82</v>
      </c>
      <c r="I41">
        <v>196</v>
      </c>
      <c r="J41">
        <v>35</v>
      </c>
      <c r="K41">
        <v>41</v>
      </c>
      <c r="L41">
        <v>1092</v>
      </c>
      <c r="M41">
        <v>887</v>
      </c>
      <c r="N41">
        <v>2138</v>
      </c>
      <c r="O41">
        <v>983</v>
      </c>
      <c r="P41">
        <v>602</v>
      </c>
      <c r="Q41">
        <v>221</v>
      </c>
      <c r="R41">
        <v>476</v>
      </c>
      <c r="S41" t="s">
        <v>140</v>
      </c>
      <c r="T41">
        <v>21.718</v>
      </c>
      <c r="U41"/>
      <c r="V41">
        <v>7.7060000000000004</v>
      </c>
      <c r="W41">
        <v>8.1219999999999999</v>
      </c>
      <c r="X41">
        <v>74.415999999999997</v>
      </c>
      <c r="Y41">
        <v>28.623999999999999</v>
      </c>
      <c r="Z41">
        <v>143.32900000000001</v>
      </c>
      <c r="AA41">
        <v>13.542999999999999</v>
      </c>
      <c r="AB41">
        <v>13.763999999999999</v>
      </c>
      <c r="AC41">
        <v>72.203000000000003</v>
      </c>
      <c r="AD41">
        <v>71.382999999999996</v>
      </c>
      <c r="AE41">
        <v>106.023</v>
      </c>
      <c r="AF41">
        <v>73.225999999999999</v>
      </c>
      <c r="AG41">
        <v>712.66899999999998</v>
      </c>
      <c r="AH41" s="31">
        <f t="shared" si="2"/>
        <v>1346.7259999999999</v>
      </c>
    </row>
    <row r="42" spans="1:34" ht="15" customHeight="1" x14ac:dyDescent="0.25">
      <c r="A42" s="3">
        <v>35</v>
      </c>
      <c r="B42" s="7" t="s">
        <v>41</v>
      </c>
      <c r="C42" s="19" t="s">
        <v>129</v>
      </c>
      <c r="D42" s="31">
        <f t="shared" si="1"/>
        <v>388</v>
      </c>
      <c r="E42"/>
      <c r="F42"/>
      <c r="G42">
        <v>19</v>
      </c>
      <c r="H42">
        <v>150</v>
      </c>
      <c r="I42">
        <v>97</v>
      </c>
      <c r="J42">
        <v>50</v>
      </c>
      <c r="K42">
        <v>72</v>
      </c>
      <c r="L42"/>
      <c r="M42"/>
      <c r="N42"/>
      <c r="O42"/>
      <c r="P42"/>
      <c r="Q42"/>
      <c r="R42"/>
      <c r="S42" t="s">
        <v>140</v>
      </c>
      <c r="T42"/>
      <c r="U42"/>
      <c r="V42">
        <v>5.423</v>
      </c>
      <c r="W42">
        <v>34.582000000000001</v>
      </c>
      <c r="X42">
        <v>47.482999999999997</v>
      </c>
      <c r="Y42">
        <v>80.545000000000002</v>
      </c>
      <c r="Z42">
        <v>386.85300000000001</v>
      </c>
      <c r="AA42"/>
      <c r="AB42"/>
      <c r="AC42"/>
      <c r="AD42"/>
      <c r="AE42"/>
      <c r="AF42"/>
      <c r="AG42"/>
      <c r="AH42" s="31">
        <f t="shared" si="2"/>
        <v>554.88599999999997</v>
      </c>
    </row>
    <row r="43" spans="1:34" ht="15" customHeight="1" x14ac:dyDescent="0.25">
      <c r="A43" s="3">
        <v>36</v>
      </c>
      <c r="B43" s="7" t="s">
        <v>42</v>
      </c>
      <c r="C43" s="19" t="s">
        <v>130</v>
      </c>
      <c r="D43" s="31">
        <f t="shared" si="1"/>
        <v>1248</v>
      </c>
      <c r="E43"/>
      <c r="F43"/>
      <c r="G43">
        <v>533</v>
      </c>
      <c r="H43">
        <v>15</v>
      </c>
      <c r="I43">
        <v>233</v>
      </c>
      <c r="J43">
        <v>93</v>
      </c>
      <c r="K43">
        <v>102</v>
      </c>
      <c r="L43"/>
      <c r="M43"/>
      <c r="N43">
        <v>112</v>
      </c>
      <c r="O43">
        <v>67</v>
      </c>
      <c r="P43">
        <v>55</v>
      </c>
      <c r="Q43">
        <v>4</v>
      </c>
      <c r="R43">
        <v>34</v>
      </c>
      <c r="S43" t="s">
        <v>140</v>
      </c>
      <c r="T43"/>
      <c r="U43"/>
      <c r="V43">
        <v>41.459000000000003</v>
      </c>
      <c r="W43">
        <v>2.694</v>
      </c>
      <c r="X43">
        <v>95.106999999999999</v>
      </c>
      <c r="Y43">
        <v>111.94799999999999</v>
      </c>
      <c r="Z43">
        <v>457.85</v>
      </c>
      <c r="AA43"/>
      <c r="AB43"/>
      <c r="AC43">
        <v>6.335</v>
      </c>
      <c r="AD43">
        <v>8.6980000000000004</v>
      </c>
      <c r="AE43">
        <v>12.442</v>
      </c>
      <c r="AF43">
        <v>3.5659999999999998</v>
      </c>
      <c r="AG43">
        <v>60.76</v>
      </c>
      <c r="AH43" s="31">
        <f t="shared" si="2"/>
        <v>800.85900000000004</v>
      </c>
    </row>
    <row r="44" spans="1:34" ht="15" customHeight="1" x14ac:dyDescent="0.25">
      <c r="A44" s="3">
        <v>37</v>
      </c>
      <c r="B44" s="7" t="s">
        <v>43</v>
      </c>
      <c r="C44" s="19" t="s">
        <v>130</v>
      </c>
      <c r="D44" s="31">
        <f t="shared" si="1"/>
        <v>1591</v>
      </c>
      <c r="E44">
        <v>606</v>
      </c>
      <c r="F44"/>
      <c r="G44">
        <v>63</v>
      </c>
      <c r="H44">
        <v>122</v>
      </c>
      <c r="I44"/>
      <c r="J44">
        <v>39</v>
      </c>
      <c r="K44">
        <v>26</v>
      </c>
      <c r="L44"/>
      <c r="M44"/>
      <c r="N44">
        <v>356</v>
      </c>
      <c r="O44">
        <v>177</v>
      </c>
      <c r="P44">
        <v>76</v>
      </c>
      <c r="Q44">
        <v>16</v>
      </c>
      <c r="R44">
        <v>110</v>
      </c>
      <c r="S44" t="s">
        <v>140</v>
      </c>
      <c r="T44">
        <v>13.128</v>
      </c>
      <c r="U44"/>
      <c r="V44">
        <v>3.3330000000000002</v>
      </c>
      <c r="W44">
        <v>33.887999999999998</v>
      </c>
      <c r="X44">
        <v>0.184</v>
      </c>
      <c r="Y44">
        <v>74.635999999999996</v>
      </c>
      <c r="Z44">
        <v>157.72</v>
      </c>
      <c r="AA44"/>
      <c r="AB44"/>
      <c r="AC44">
        <v>17.66</v>
      </c>
      <c r="AD44">
        <v>18.641999999999999</v>
      </c>
      <c r="AE44">
        <v>18.943999999999999</v>
      </c>
      <c r="AF44">
        <v>4.4080000000000004</v>
      </c>
      <c r="AG44">
        <v>186.21700000000001</v>
      </c>
      <c r="AH44" s="31">
        <f t="shared" si="2"/>
        <v>528.7600000000001</v>
      </c>
    </row>
    <row r="45" spans="1:34" ht="15" customHeight="1" x14ac:dyDescent="0.25">
      <c r="A45" s="3">
        <v>38</v>
      </c>
      <c r="B45" s="7" t="s">
        <v>44</v>
      </c>
      <c r="C45" s="19" t="s">
        <v>129</v>
      </c>
      <c r="D45" s="31">
        <f t="shared" si="1"/>
        <v>194</v>
      </c>
      <c r="E45"/>
      <c r="F45">
        <v>29</v>
      </c>
      <c r="G45"/>
      <c r="H45">
        <v>36</v>
      </c>
      <c r="I45">
        <v>70</v>
      </c>
      <c r="J45">
        <v>24</v>
      </c>
      <c r="K45">
        <v>35</v>
      </c>
      <c r="L45"/>
      <c r="M45"/>
      <c r="N45"/>
      <c r="O45"/>
      <c r="P45"/>
      <c r="Q45"/>
      <c r="R45"/>
      <c r="S45" t="s">
        <v>140</v>
      </c>
      <c r="T45"/>
      <c r="U45">
        <v>3.4340000000000002</v>
      </c>
      <c r="V45"/>
      <c r="W45">
        <v>29.791</v>
      </c>
      <c r="X45">
        <v>41.765999999999998</v>
      </c>
      <c r="Y45">
        <v>55.11</v>
      </c>
      <c r="Z45">
        <v>233.166</v>
      </c>
      <c r="AA45"/>
      <c r="AB45"/>
      <c r="AC45"/>
      <c r="AD45"/>
      <c r="AE45"/>
      <c r="AF45"/>
      <c r="AG45"/>
      <c r="AH45" s="31">
        <f t="shared" si="2"/>
        <v>363.267</v>
      </c>
    </row>
    <row r="46" spans="1:34" ht="15" customHeight="1" x14ac:dyDescent="0.25">
      <c r="A46" s="3">
        <v>39</v>
      </c>
      <c r="B46" s="7" t="s">
        <v>45</v>
      </c>
      <c r="C46" s="19" t="s">
        <v>129</v>
      </c>
      <c r="D46" s="31">
        <f t="shared" si="1"/>
        <v>757</v>
      </c>
      <c r="E46">
        <v>558</v>
      </c>
      <c r="F46"/>
      <c r="G46"/>
      <c r="H46">
        <v>29</v>
      </c>
      <c r="I46">
        <v>125</v>
      </c>
      <c r="J46">
        <v>28</v>
      </c>
      <c r="K46">
        <v>17</v>
      </c>
      <c r="L46"/>
      <c r="M46"/>
      <c r="N46"/>
      <c r="O46"/>
      <c r="P46"/>
      <c r="Q46"/>
      <c r="R46"/>
      <c r="S46" t="s">
        <v>140</v>
      </c>
      <c r="T46">
        <v>16.457000000000001</v>
      </c>
      <c r="U46"/>
      <c r="V46"/>
      <c r="W46">
        <v>11.342000000000001</v>
      </c>
      <c r="X46">
        <v>27.478999999999999</v>
      </c>
      <c r="Y46">
        <v>49.082000000000001</v>
      </c>
      <c r="Z46">
        <v>94.805000000000007</v>
      </c>
      <c r="AA46"/>
      <c r="AB46"/>
      <c r="AC46"/>
      <c r="AD46"/>
      <c r="AE46"/>
      <c r="AF46"/>
      <c r="AG46"/>
      <c r="AH46" s="31">
        <f t="shared" si="2"/>
        <v>199.16500000000002</v>
      </c>
    </row>
    <row r="47" spans="1:34" ht="15" customHeight="1" x14ac:dyDescent="0.25">
      <c r="A47" s="3">
        <v>40</v>
      </c>
      <c r="B47" s="7" t="s">
        <v>46</v>
      </c>
      <c r="C47" s="19" t="s">
        <v>129</v>
      </c>
      <c r="D47" s="31">
        <f t="shared" si="1"/>
        <v>418</v>
      </c>
      <c r="E47"/>
      <c r="F47"/>
      <c r="G47">
        <v>205</v>
      </c>
      <c r="H47">
        <v>102</v>
      </c>
      <c r="I47">
        <v>26</v>
      </c>
      <c r="J47">
        <v>35</v>
      </c>
      <c r="K47">
        <v>50</v>
      </c>
      <c r="L47"/>
      <c r="M47"/>
      <c r="N47"/>
      <c r="O47"/>
      <c r="P47"/>
      <c r="Q47"/>
      <c r="R47"/>
      <c r="S47" t="s">
        <v>140</v>
      </c>
      <c r="T47"/>
      <c r="U47"/>
      <c r="V47">
        <v>16.690999999999999</v>
      </c>
      <c r="W47">
        <v>29.303000000000001</v>
      </c>
      <c r="X47">
        <v>14.528</v>
      </c>
      <c r="Y47">
        <v>60.838000000000001</v>
      </c>
      <c r="Z47">
        <v>281.44499999999999</v>
      </c>
      <c r="AA47"/>
      <c r="AB47"/>
      <c r="AC47"/>
      <c r="AD47"/>
      <c r="AE47"/>
      <c r="AF47"/>
      <c r="AG47"/>
      <c r="AH47" s="31">
        <f t="shared" si="2"/>
        <v>402.80500000000001</v>
      </c>
    </row>
    <row r="48" spans="1:34" ht="15" customHeight="1" x14ac:dyDescent="0.25">
      <c r="A48" s="3">
        <v>41</v>
      </c>
      <c r="B48" s="7" t="s">
        <v>47</v>
      </c>
      <c r="C48" s="19" t="s">
        <v>129</v>
      </c>
      <c r="D48" s="31">
        <f t="shared" si="1"/>
        <v>1460</v>
      </c>
      <c r="E48">
        <v>1106</v>
      </c>
      <c r="F48"/>
      <c r="G48"/>
      <c r="H48">
        <v>104</v>
      </c>
      <c r="I48">
        <v>99</v>
      </c>
      <c r="J48">
        <v>73</v>
      </c>
      <c r="K48">
        <v>78</v>
      </c>
      <c r="L48"/>
      <c r="M48"/>
      <c r="N48"/>
      <c r="O48"/>
      <c r="P48"/>
      <c r="Q48"/>
      <c r="R48"/>
      <c r="S48" t="s">
        <v>140</v>
      </c>
      <c r="T48">
        <v>23.024000000000001</v>
      </c>
      <c r="U48"/>
      <c r="V48"/>
      <c r="W48">
        <v>32.198</v>
      </c>
      <c r="X48">
        <v>34.420999999999999</v>
      </c>
      <c r="Y48">
        <v>71.173000000000002</v>
      </c>
      <c r="Z48">
        <v>307.709</v>
      </c>
      <c r="AA48"/>
      <c r="AB48"/>
      <c r="AC48"/>
      <c r="AD48"/>
      <c r="AE48"/>
      <c r="AF48"/>
      <c r="AG48"/>
      <c r="AH48" s="31">
        <f t="shared" si="2"/>
        <v>468.52499999999998</v>
      </c>
    </row>
    <row r="49" spans="1:34" ht="15" customHeight="1" x14ac:dyDescent="0.25">
      <c r="A49" s="3">
        <v>42</v>
      </c>
      <c r="B49" s="7" t="s">
        <v>48</v>
      </c>
      <c r="C49" s="19" t="s">
        <v>130</v>
      </c>
      <c r="D49" s="31">
        <f t="shared" si="1"/>
        <v>1158</v>
      </c>
      <c r="E49">
        <v>72</v>
      </c>
      <c r="F49">
        <v>103</v>
      </c>
      <c r="G49">
        <v>187</v>
      </c>
      <c r="H49">
        <v>28</v>
      </c>
      <c r="I49">
        <v>233</v>
      </c>
      <c r="J49">
        <v>105</v>
      </c>
      <c r="K49">
        <v>130</v>
      </c>
      <c r="L49">
        <v>47</v>
      </c>
      <c r="M49"/>
      <c r="N49">
        <v>92</v>
      </c>
      <c r="O49">
        <v>78</v>
      </c>
      <c r="P49">
        <v>34</v>
      </c>
      <c r="Q49">
        <v>1</v>
      </c>
      <c r="R49">
        <v>48</v>
      </c>
      <c r="S49" t="s">
        <v>140</v>
      </c>
      <c r="T49">
        <v>9.8000000000000007</v>
      </c>
      <c r="U49">
        <v>12.933</v>
      </c>
      <c r="V49">
        <v>18.067</v>
      </c>
      <c r="W49">
        <v>10.009</v>
      </c>
      <c r="X49">
        <v>128.71199999999999</v>
      </c>
      <c r="Y49">
        <v>178.756</v>
      </c>
      <c r="Z49">
        <v>725.41099999999994</v>
      </c>
      <c r="AA49">
        <v>3.4020000000000001</v>
      </c>
      <c r="AB49"/>
      <c r="AC49">
        <v>8.7889999999999997</v>
      </c>
      <c r="AD49">
        <v>13.468999999999999</v>
      </c>
      <c r="AE49">
        <v>9.2219999999999995</v>
      </c>
      <c r="AF49">
        <v>0.42499999999999999</v>
      </c>
      <c r="AG49">
        <v>86.12</v>
      </c>
      <c r="AH49" s="31">
        <f t="shared" si="2"/>
        <v>1205.1149999999998</v>
      </c>
    </row>
    <row r="50" spans="1:34" ht="15" customHeight="1" x14ac:dyDescent="0.25">
      <c r="A50" s="3">
        <v>43</v>
      </c>
      <c r="B50" s="7" t="s">
        <v>49</v>
      </c>
      <c r="C50" s="19" t="s">
        <v>130</v>
      </c>
      <c r="D50" s="31">
        <f t="shared" si="1"/>
        <v>938</v>
      </c>
      <c r="E50"/>
      <c r="F50">
        <v>357</v>
      </c>
      <c r="G50"/>
      <c r="H50">
        <v>51</v>
      </c>
      <c r="I50">
        <v>196</v>
      </c>
      <c r="J50">
        <v>61</v>
      </c>
      <c r="K50">
        <v>121</v>
      </c>
      <c r="L50"/>
      <c r="M50"/>
      <c r="N50"/>
      <c r="O50">
        <v>79</v>
      </c>
      <c r="P50">
        <v>43</v>
      </c>
      <c r="Q50"/>
      <c r="R50">
        <v>30</v>
      </c>
      <c r="S50" t="s">
        <v>140</v>
      </c>
      <c r="T50"/>
      <c r="U50">
        <v>31.216000000000001</v>
      </c>
      <c r="V50"/>
      <c r="W50">
        <v>17.667000000000002</v>
      </c>
      <c r="X50">
        <v>110.669</v>
      </c>
      <c r="Y50">
        <v>94.158000000000001</v>
      </c>
      <c r="Z50">
        <v>635.19200000000001</v>
      </c>
      <c r="AA50"/>
      <c r="AB50"/>
      <c r="AC50"/>
      <c r="AD50">
        <v>10.759</v>
      </c>
      <c r="AE50">
        <v>10.384</v>
      </c>
      <c r="AF50">
        <v>0.46100000000000002</v>
      </c>
      <c r="AG50">
        <v>50.296999999999997</v>
      </c>
      <c r="AH50" s="31">
        <f t="shared" si="2"/>
        <v>960.80300000000011</v>
      </c>
    </row>
    <row r="51" spans="1:34" ht="15" customHeight="1" x14ac:dyDescent="0.25">
      <c r="A51" s="3">
        <v>44</v>
      </c>
      <c r="B51" s="7" t="s">
        <v>50</v>
      </c>
      <c r="C51" s="19" t="s">
        <v>129</v>
      </c>
      <c r="D51" s="31">
        <f t="shared" si="1"/>
        <v>243</v>
      </c>
      <c r="E51"/>
      <c r="F51"/>
      <c r="G51"/>
      <c r="H51">
        <v>114</v>
      </c>
      <c r="I51">
        <v>50</v>
      </c>
      <c r="J51">
        <v>24</v>
      </c>
      <c r="K51">
        <v>55</v>
      </c>
      <c r="L51"/>
      <c r="M51"/>
      <c r="N51"/>
      <c r="O51"/>
      <c r="P51"/>
      <c r="Q51"/>
      <c r="R51"/>
      <c r="S51" t="s">
        <v>140</v>
      </c>
      <c r="T51"/>
      <c r="U51"/>
      <c r="V51"/>
      <c r="W51">
        <v>31.584</v>
      </c>
      <c r="X51">
        <v>32.642000000000003</v>
      </c>
      <c r="Y51">
        <v>69.558999999999997</v>
      </c>
      <c r="Z51">
        <v>427.35599999999999</v>
      </c>
      <c r="AA51"/>
      <c r="AB51"/>
      <c r="AC51"/>
      <c r="AD51"/>
      <c r="AE51"/>
      <c r="AF51"/>
      <c r="AG51"/>
      <c r="AH51" s="31">
        <f t="shared" si="2"/>
        <v>561.14099999999996</v>
      </c>
    </row>
    <row r="52" spans="1:34" ht="15" customHeight="1" x14ac:dyDescent="0.25">
      <c r="A52" s="3">
        <v>45</v>
      </c>
      <c r="B52" s="7" t="s">
        <v>51</v>
      </c>
      <c r="C52" s="19" t="s">
        <v>131</v>
      </c>
      <c r="D52" s="31">
        <f t="shared" si="1"/>
        <v>897</v>
      </c>
      <c r="E52"/>
      <c r="F52"/>
      <c r="G52">
        <v>226</v>
      </c>
      <c r="H52">
        <v>15</v>
      </c>
      <c r="I52">
        <v>84</v>
      </c>
      <c r="J52">
        <v>37</v>
      </c>
      <c r="K52">
        <v>84</v>
      </c>
      <c r="L52"/>
      <c r="M52"/>
      <c r="N52">
        <v>254</v>
      </c>
      <c r="O52">
        <v>72</v>
      </c>
      <c r="P52">
        <v>45</v>
      </c>
      <c r="Q52">
        <v>22</v>
      </c>
      <c r="R52">
        <v>58</v>
      </c>
      <c r="S52" t="s">
        <v>140</v>
      </c>
      <c r="T52"/>
      <c r="U52"/>
      <c r="V52">
        <v>40.387999999999998</v>
      </c>
      <c r="W52">
        <v>2</v>
      </c>
      <c r="X52">
        <v>59.557000000000002</v>
      </c>
      <c r="Y52">
        <v>72.929000000000002</v>
      </c>
      <c r="Z52">
        <v>513.04100000000005</v>
      </c>
      <c r="AA52"/>
      <c r="AB52"/>
      <c r="AC52">
        <v>15.888999999999999</v>
      </c>
      <c r="AD52">
        <v>8.4610000000000003</v>
      </c>
      <c r="AE52">
        <v>15.356999999999999</v>
      </c>
      <c r="AF52">
        <v>12.224</v>
      </c>
      <c r="AG52">
        <v>133.02000000000001</v>
      </c>
      <c r="AH52" s="31">
        <f t="shared" si="2"/>
        <v>872.8660000000001</v>
      </c>
    </row>
    <row r="53" spans="1:34" ht="15" customHeight="1" x14ac:dyDescent="0.25">
      <c r="A53" s="3">
        <v>46</v>
      </c>
      <c r="B53" s="7" t="s">
        <v>52</v>
      </c>
      <c r="C53" s="19" t="s">
        <v>129</v>
      </c>
      <c r="D53" s="31">
        <f t="shared" si="1"/>
        <v>246</v>
      </c>
      <c r="E53"/>
      <c r="F53"/>
      <c r="G53"/>
      <c r="H53">
        <v>144</v>
      </c>
      <c r="I53">
        <v>28</v>
      </c>
      <c r="J53">
        <v>31</v>
      </c>
      <c r="K53">
        <v>43</v>
      </c>
      <c r="L53"/>
      <c r="M53"/>
      <c r="N53"/>
      <c r="O53"/>
      <c r="P53"/>
      <c r="Q53"/>
      <c r="R53"/>
      <c r="S53" t="s">
        <v>140</v>
      </c>
      <c r="T53"/>
      <c r="U53"/>
      <c r="V53"/>
      <c r="W53">
        <v>18.753</v>
      </c>
      <c r="X53">
        <v>17.431999999999999</v>
      </c>
      <c r="Y53">
        <v>57.506</v>
      </c>
      <c r="Z53">
        <v>253.709</v>
      </c>
      <c r="AA53"/>
      <c r="AB53"/>
      <c r="AC53"/>
      <c r="AD53"/>
      <c r="AE53"/>
      <c r="AF53"/>
      <c r="AG53"/>
      <c r="AH53" s="31">
        <f t="shared" si="2"/>
        <v>347.4</v>
      </c>
    </row>
    <row r="54" spans="1:34" ht="15" customHeight="1" x14ac:dyDescent="0.25">
      <c r="A54" s="3">
        <v>47</v>
      </c>
      <c r="B54" s="7" t="s">
        <v>53</v>
      </c>
      <c r="C54" s="19" t="s">
        <v>131</v>
      </c>
      <c r="D54" s="31">
        <f t="shared" si="1"/>
        <v>3921</v>
      </c>
      <c r="E54">
        <v>999</v>
      </c>
      <c r="F54">
        <v>344</v>
      </c>
      <c r="G54">
        <v>148</v>
      </c>
      <c r="H54">
        <v>214</v>
      </c>
      <c r="I54">
        <v>183</v>
      </c>
      <c r="J54">
        <v>118</v>
      </c>
      <c r="K54">
        <v>159</v>
      </c>
      <c r="L54">
        <v>173</v>
      </c>
      <c r="M54">
        <v>29</v>
      </c>
      <c r="N54">
        <v>407</v>
      </c>
      <c r="O54">
        <v>663</v>
      </c>
      <c r="P54">
        <v>211</v>
      </c>
      <c r="Q54">
        <v>21</v>
      </c>
      <c r="R54">
        <v>252</v>
      </c>
      <c r="S54" t="s">
        <v>140</v>
      </c>
      <c r="T54">
        <v>21.579000000000001</v>
      </c>
      <c r="U54">
        <v>24.882000000000001</v>
      </c>
      <c r="V54">
        <v>12.999000000000001</v>
      </c>
      <c r="W54">
        <v>33.340000000000003</v>
      </c>
      <c r="X54">
        <v>69.287000000000006</v>
      </c>
      <c r="Y54">
        <v>113.56699999999999</v>
      </c>
      <c r="Z54">
        <v>620.93899999999996</v>
      </c>
      <c r="AA54">
        <v>3.0680000000000001</v>
      </c>
      <c r="AB54">
        <v>1.1020000000000001</v>
      </c>
      <c r="AC54">
        <v>18.643999999999998</v>
      </c>
      <c r="AD54">
        <v>56.097000000000001</v>
      </c>
      <c r="AE54">
        <v>51.767000000000003</v>
      </c>
      <c r="AF54">
        <v>7.5949999999999998</v>
      </c>
      <c r="AG54">
        <v>430.59800000000001</v>
      </c>
      <c r="AH54" s="31">
        <f t="shared" si="2"/>
        <v>1465.4639999999999</v>
      </c>
    </row>
    <row r="55" spans="1:34" ht="15" customHeight="1" x14ac:dyDescent="0.25">
      <c r="A55" s="3">
        <v>48</v>
      </c>
      <c r="B55" s="7" t="s">
        <v>54</v>
      </c>
      <c r="C55" s="19" t="s">
        <v>130</v>
      </c>
      <c r="D55" s="31">
        <f t="shared" si="1"/>
        <v>668</v>
      </c>
      <c r="E55"/>
      <c r="F55"/>
      <c r="G55">
        <v>115</v>
      </c>
      <c r="H55">
        <v>68</v>
      </c>
      <c r="I55">
        <v>76</v>
      </c>
      <c r="J55">
        <v>55</v>
      </c>
      <c r="K55">
        <v>71</v>
      </c>
      <c r="L55"/>
      <c r="M55"/>
      <c r="N55">
        <v>87</v>
      </c>
      <c r="O55">
        <v>77</v>
      </c>
      <c r="P55">
        <v>44</v>
      </c>
      <c r="Q55">
        <v>22</v>
      </c>
      <c r="R55">
        <v>53</v>
      </c>
      <c r="S55" t="s">
        <v>140</v>
      </c>
      <c r="T55"/>
      <c r="U55"/>
      <c r="V55">
        <v>27.24</v>
      </c>
      <c r="W55">
        <v>33.323999999999998</v>
      </c>
      <c r="X55">
        <v>49.408999999999999</v>
      </c>
      <c r="Y55">
        <v>64.447999999999993</v>
      </c>
      <c r="Z55">
        <v>314.18299999999999</v>
      </c>
      <c r="AA55"/>
      <c r="AB55"/>
      <c r="AC55">
        <v>11.942</v>
      </c>
      <c r="AD55">
        <v>4.5730000000000004</v>
      </c>
      <c r="AE55">
        <v>8.3979999999999997</v>
      </c>
      <c r="AF55">
        <v>8.4329999999999998</v>
      </c>
      <c r="AG55">
        <v>89.564999999999998</v>
      </c>
      <c r="AH55" s="31">
        <f t="shared" si="2"/>
        <v>611.51499999999987</v>
      </c>
    </row>
    <row r="56" spans="1:34" ht="15" customHeight="1" x14ac:dyDescent="0.25">
      <c r="A56" s="3">
        <v>49</v>
      </c>
      <c r="B56" s="7" t="s">
        <v>55</v>
      </c>
      <c r="C56" s="19" t="s">
        <v>130</v>
      </c>
      <c r="D56" s="31">
        <f t="shared" si="1"/>
        <v>398</v>
      </c>
      <c r="E56"/>
      <c r="F56"/>
      <c r="G56"/>
      <c r="H56">
        <v>175</v>
      </c>
      <c r="I56">
        <v>48</v>
      </c>
      <c r="J56">
        <v>39</v>
      </c>
      <c r="K56">
        <v>59</v>
      </c>
      <c r="L56"/>
      <c r="M56"/>
      <c r="N56"/>
      <c r="O56">
        <v>35</v>
      </c>
      <c r="P56">
        <v>26</v>
      </c>
      <c r="Q56"/>
      <c r="R56">
        <v>16</v>
      </c>
      <c r="S56" t="s">
        <v>140</v>
      </c>
      <c r="T56"/>
      <c r="U56"/>
      <c r="V56"/>
      <c r="W56">
        <v>45.716999999999999</v>
      </c>
      <c r="X56">
        <v>33.421999999999997</v>
      </c>
      <c r="Y56">
        <v>64.742999999999995</v>
      </c>
      <c r="Z56">
        <v>322.02800000000002</v>
      </c>
      <c r="AA56"/>
      <c r="AB56"/>
      <c r="AC56"/>
      <c r="AD56">
        <v>5.0620000000000003</v>
      </c>
      <c r="AE56">
        <v>7.19</v>
      </c>
      <c r="AF56"/>
      <c r="AG56">
        <v>28.337</v>
      </c>
      <c r="AH56" s="31">
        <f t="shared" si="2"/>
        <v>506.49900000000002</v>
      </c>
    </row>
    <row r="57" spans="1:34" ht="15" customHeight="1" x14ac:dyDescent="0.25">
      <c r="A57" s="3">
        <v>50</v>
      </c>
      <c r="B57" s="7" t="s">
        <v>56</v>
      </c>
      <c r="C57" s="19" t="s">
        <v>129</v>
      </c>
      <c r="D57" s="31">
        <f t="shared" si="1"/>
        <v>1243</v>
      </c>
      <c r="E57">
        <v>848</v>
      </c>
      <c r="F57"/>
      <c r="G57"/>
      <c r="H57">
        <v>47</v>
      </c>
      <c r="I57">
        <v>212</v>
      </c>
      <c r="J57">
        <v>54</v>
      </c>
      <c r="K57">
        <v>82</v>
      </c>
      <c r="L57"/>
      <c r="M57"/>
      <c r="N57"/>
      <c r="O57"/>
      <c r="P57"/>
      <c r="Q57"/>
      <c r="R57"/>
      <c r="S57" t="s">
        <v>140</v>
      </c>
      <c r="T57">
        <v>20.666</v>
      </c>
      <c r="U57"/>
      <c r="V57"/>
      <c r="W57">
        <v>21.574999999999999</v>
      </c>
      <c r="X57">
        <v>92.114000000000004</v>
      </c>
      <c r="Y57">
        <v>107.971</v>
      </c>
      <c r="Z57">
        <v>502.678</v>
      </c>
      <c r="AA57"/>
      <c r="AB57"/>
      <c r="AC57"/>
      <c r="AD57"/>
      <c r="AE57"/>
      <c r="AF57"/>
      <c r="AG57"/>
      <c r="AH57" s="31">
        <f t="shared" si="2"/>
        <v>745.00400000000002</v>
      </c>
    </row>
    <row r="58" spans="1:34" ht="15" customHeight="1" x14ac:dyDescent="0.25">
      <c r="A58" s="3">
        <v>51</v>
      </c>
      <c r="B58" s="7" t="s">
        <v>57</v>
      </c>
      <c r="C58" s="19" t="s">
        <v>131</v>
      </c>
      <c r="D58" s="31">
        <f t="shared" si="1"/>
        <v>1407</v>
      </c>
      <c r="E58">
        <v>148</v>
      </c>
      <c r="F58">
        <v>146</v>
      </c>
      <c r="G58"/>
      <c r="H58">
        <v>166</v>
      </c>
      <c r="I58">
        <v>77</v>
      </c>
      <c r="J58">
        <v>52</v>
      </c>
      <c r="K58">
        <v>93</v>
      </c>
      <c r="L58"/>
      <c r="M58">
        <v>119</v>
      </c>
      <c r="N58">
        <v>375</v>
      </c>
      <c r="O58">
        <v>141</v>
      </c>
      <c r="P58">
        <v>41</v>
      </c>
      <c r="Q58">
        <v>1</v>
      </c>
      <c r="R58">
        <v>48</v>
      </c>
      <c r="S58" t="s">
        <v>140</v>
      </c>
      <c r="T58">
        <v>10.949</v>
      </c>
      <c r="U58">
        <v>15.882999999999999</v>
      </c>
      <c r="V58"/>
      <c r="W58">
        <v>32.423000000000002</v>
      </c>
      <c r="X58">
        <v>36.945999999999998</v>
      </c>
      <c r="Y58">
        <v>80.718999999999994</v>
      </c>
      <c r="Z58">
        <v>488.04</v>
      </c>
      <c r="AA58"/>
      <c r="AB58">
        <v>4.4580000000000002</v>
      </c>
      <c r="AC58">
        <v>17.8</v>
      </c>
      <c r="AD58">
        <v>21.914000000000001</v>
      </c>
      <c r="AE58">
        <v>18.195</v>
      </c>
      <c r="AF58">
        <v>1.081</v>
      </c>
      <c r="AG58">
        <v>118.61199999999999</v>
      </c>
      <c r="AH58" s="31">
        <f t="shared" si="2"/>
        <v>847.02</v>
      </c>
    </row>
    <row r="59" spans="1:34" ht="15" customHeight="1" x14ac:dyDescent="0.25">
      <c r="A59" s="3">
        <v>52</v>
      </c>
      <c r="B59" s="7" t="s">
        <v>58</v>
      </c>
      <c r="C59" s="19" t="s">
        <v>129</v>
      </c>
      <c r="D59" s="31">
        <f t="shared" si="1"/>
        <v>800</v>
      </c>
      <c r="E59">
        <v>493</v>
      </c>
      <c r="F59"/>
      <c r="G59"/>
      <c r="H59">
        <v>104</v>
      </c>
      <c r="I59">
        <v>97</v>
      </c>
      <c r="J59">
        <v>63</v>
      </c>
      <c r="K59">
        <v>43</v>
      </c>
      <c r="L59"/>
      <c r="M59"/>
      <c r="N59"/>
      <c r="O59"/>
      <c r="P59"/>
      <c r="Q59"/>
      <c r="R59"/>
      <c r="S59" t="s">
        <v>140</v>
      </c>
      <c r="T59">
        <v>13.359</v>
      </c>
      <c r="U59"/>
      <c r="V59"/>
      <c r="W59">
        <v>30.687000000000001</v>
      </c>
      <c r="X59">
        <v>41.447000000000003</v>
      </c>
      <c r="Y59">
        <v>118.535</v>
      </c>
      <c r="Z59">
        <v>255.61500000000001</v>
      </c>
      <c r="AA59"/>
      <c r="AB59"/>
      <c r="AC59"/>
      <c r="AD59"/>
      <c r="AE59"/>
      <c r="AF59"/>
      <c r="AG59"/>
      <c r="AH59" s="31">
        <f t="shared" si="2"/>
        <v>459.64300000000003</v>
      </c>
    </row>
    <row r="60" spans="1:34" ht="15" customHeight="1" x14ac:dyDescent="0.25">
      <c r="A60" s="3">
        <v>53</v>
      </c>
      <c r="B60" s="7" t="s">
        <v>59</v>
      </c>
      <c r="C60" s="19" t="s">
        <v>129</v>
      </c>
      <c r="D60" s="31">
        <f t="shared" si="1"/>
        <v>160</v>
      </c>
      <c r="E60"/>
      <c r="F60">
        <v>33</v>
      </c>
      <c r="G60"/>
      <c r="H60">
        <v>40</v>
      </c>
      <c r="I60">
        <v>43</v>
      </c>
      <c r="J60">
        <v>13</v>
      </c>
      <c r="K60">
        <v>31</v>
      </c>
      <c r="L60"/>
      <c r="M60"/>
      <c r="N60"/>
      <c r="O60"/>
      <c r="P60"/>
      <c r="Q60"/>
      <c r="R60"/>
      <c r="S60" t="s">
        <v>140</v>
      </c>
      <c r="T60"/>
      <c r="U60">
        <v>4.9180000000000001</v>
      </c>
      <c r="V60"/>
      <c r="W60">
        <v>33.472000000000001</v>
      </c>
      <c r="X60">
        <v>45.56</v>
      </c>
      <c r="Y60">
        <v>49.895000000000003</v>
      </c>
      <c r="Z60">
        <v>280.97000000000003</v>
      </c>
      <c r="AA60"/>
      <c r="AB60"/>
      <c r="AC60"/>
      <c r="AD60"/>
      <c r="AE60"/>
      <c r="AF60"/>
      <c r="AG60"/>
      <c r="AH60" s="31">
        <f t="shared" si="2"/>
        <v>414.81500000000005</v>
      </c>
    </row>
    <row r="61" spans="1:34" ht="15" customHeight="1" x14ac:dyDescent="0.25">
      <c r="A61" s="3">
        <v>54</v>
      </c>
      <c r="B61" s="7" t="s">
        <v>60</v>
      </c>
      <c r="C61" s="19" t="s">
        <v>130</v>
      </c>
      <c r="D61" s="31">
        <f t="shared" si="1"/>
        <v>1594</v>
      </c>
      <c r="E61">
        <v>363</v>
      </c>
      <c r="F61">
        <v>159</v>
      </c>
      <c r="G61"/>
      <c r="H61">
        <v>59</v>
      </c>
      <c r="I61">
        <v>162</v>
      </c>
      <c r="J61">
        <v>93</v>
      </c>
      <c r="K61">
        <v>141</v>
      </c>
      <c r="L61">
        <v>190</v>
      </c>
      <c r="M61"/>
      <c r="N61"/>
      <c r="O61">
        <v>255</v>
      </c>
      <c r="P61">
        <v>74</v>
      </c>
      <c r="Q61">
        <v>9</v>
      </c>
      <c r="R61">
        <v>89</v>
      </c>
      <c r="S61" t="s">
        <v>140</v>
      </c>
      <c r="T61">
        <v>27.777000000000001</v>
      </c>
      <c r="U61">
        <v>11.259</v>
      </c>
      <c r="V61"/>
      <c r="W61">
        <v>9.7029999999999994</v>
      </c>
      <c r="X61">
        <v>81.126999999999995</v>
      </c>
      <c r="Y61">
        <v>94.283000000000001</v>
      </c>
      <c r="Z61">
        <v>565.85599999999999</v>
      </c>
      <c r="AA61">
        <v>9.2140000000000004</v>
      </c>
      <c r="AB61"/>
      <c r="AC61"/>
      <c r="AD61">
        <v>27.446999999999999</v>
      </c>
      <c r="AE61">
        <v>25.21</v>
      </c>
      <c r="AF61">
        <v>3.1269999999999998</v>
      </c>
      <c r="AG61">
        <v>180.661</v>
      </c>
      <c r="AH61" s="31">
        <f t="shared" si="2"/>
        <v>1035.664</v>
      </c>
    </row>
    <row r="62" spans="1:34" ht="15" customHeight="1" x14ac:dyDescent="0.25">
      <c r="A62" s="3">
        <v>55</v>
      </c>
      <c r="B62" s="7" t="s">
        <v>61</v>
      </c>
      <c r="C62" s="19" t="s">
        <v>129</v>
      </c>
      <c r="D62" s="31">
        <f t="shared" si="1"/>
        <v>283</v>
      </c>
      <c r="E62"/>
      <c r="F62"/>
      <c r="G62"/>
      <c r="H62">
        <v>127</v>
      </c>
      <c r="I62">
        <v>47</v>
      </c>
      <c r="J62">
        <v>40</v>
      </c>
      <c r="K62">
        <v>69</v>
      </c>
      <c r="L62"/>
      <c r="M62"/>
      <c r="N62"/>
      <c r="O62"/>
      <c r="P62"/>
      <c r="Q62"/>
      <c r="R62"/>
      <c r="S62" t="s">
        <v>140</v>
      </c>
      <c r="T62"/>
      <c r="U62"/>
      <c r="V62"/>
      <c r="W62">
        <v>47.091000000000001</v>
      </c>
      <c r="X62">
        <v>32.401000000000003</v>
      </c>
      <c r="Y62">
        <v>104.206</v>
      </c>
      <c r="Z62">
        <v>502.38600000000002</v>
      </c>
      <c r="AA62"/>
      <c r="AB62"/>
      <c r="AC62"/>
      <c r="AD62"/>
      <c r="AE62"/>
      <c r="AF62"/>
      <c r="AG62"/>
      <c r="AH62" s="31">
        <f t="shared" si="2"/>
        <v>686.08400000000006</v>
      </c>
    </row>
    <row r="63" spans="1:34" ht="15" customHeight="1" x14ac:dyDescent="0.25">
      <c r="A63" s="3">
        <v>56</v>
      </c>
      <c r="B63" s="7" t="s">
        <v>62</v>
      </c>
      <c r="C63" s="19" t="s">
        <v>131</v>
      </c>
      <c r="D63" s="31">
        <f t="shared" si="1"/>
        <v>19961</v>
      </c>
      <c r="E63">
        <v>337</v>
      </c>
      <c r="F63"/>
      <c r="G63">
        <v>76</v>
      </c>
      <c r="H63">
        <v>104</v>
      </c>
      <c r="I63">
        <v>16</v>
      </c>
      <c r="J63">
        <v>52</v>
      </c>
      <c r="K63">
        <v>28</v>
      </c>
      <c r="L63">
        <v>8767</v>
      </c>
      <c r="M63">
        <v>716</v>
      </c>
      <c r="N63">
        <v>2850</v>
      </c>
      <c r="O63">
        <v>3900</v>
      </c>
      <c r="P63">
        <v>1393</v>
      </c>
      <c r="Q63">
        <v>195</v>
      </c>
      <c r="R63">
        <v>1527</v>
      </c>
      <c r="S63" t="s">
        <v>140</v>
      </c>
      <c r="T63">
        <v>5.0860000000000003</v>
      </c>
      <c r="U63"/>
      <c r="V63">
        <v>2.9740000000000002</v>
      </c>
      <c r="W63">
        <v>6.0579999999999998</v>
      </c>
      <c r="X63">
        <v>8.1289999999999996</v>
      </c>
      <c r="Y63">
        <v>32.308999999999997</v>
      </c>
      <c r="Z63">
        <v>82.697999999999993</v>
      </c>
      <c r="AA63">
        <v>91.745000000000005</v>
      </c>
      <c r="AB63">
        <v>15.436999999999999</v>
      </c>
      <c r="AC63">
        <v>118.774</v>
      </c>
      <c r="AD63">
        <v>290.44</v>
      </c>
      <c r="AE63">
        <v>255.398</v>
      </c>
      <c r="AF63">
        <v>71.018000000000001</v>
      </c>
      <c r="AG63">
        <v>2263.0419999999999</v>
      </c>
      <c r="AH63" s="31">
        <f t="shared" si="2"/>
        <v>3243.1080000000002</v>
      </c>
    </row>
    <row r="64" spans="1:34" ht="15" customHeight="1" x14ac:dyDescent="0.25">
      <c r="A64" s="3">
        <v>57</v>
      </c>
      <c r="B64" s="7" t="s">
        <v>63</v>
      </c>
      <c r="C64" s="19" t="s">
        <v>137</v>
      </c>
      <c r="D64" s="31">
        <f t="shared" si="1"/>
        <v>1114</v>
      </c>
      <c r="E64"/>
      <c r="F64"/>
      <c r="G64">
        <v>104</v>
      </c>
      <c r="H64">
        <v>178</v>
      </c>
      <c r="I64">
        <v>68</v>
      </c>
      <c r="J64">
        <v>59</v>
      </c>
      <c r="K64">
        <v>49</v>
      </c>
      <c r="L64"/>
      <c r="M64"/>
      <c r="N64">
        <v>328</v>
      </c>
      <c r="O64">
        <v>166</v>
      </c>
      <c r="P64">
        <v>73</v>
      </c>
      <c r="Q64">
        <v>3</v>
      </c>
      <c r="R64">
        <v>86</v>
      </c>
      <c r="S64" t="s">
        <v>140</v>
      </c>
      <c r="T64"/>
      <c r="U64"/>
      <c r="V64">
        <v>5.319</v>
      </c>
      <c r="W64">
        <v>17.149000000000001</v>
      </c>
      <c r="X64">
        <v>19.457999999999998</v>
      </c>
      <c r="Y64">
        <v>53.631999999999998</v>
      </c>
      <c r="Z64">
        <v>186.05099999999999</v>
      </c>
      <c r="AA64"/>
      <c r="AB64"/>
      <c r="AC64">
        <v>9.9589999999999996</v>
      </c>
      <c r="AD64">
        <v>14.653</v>
      </c>
      <c r="AE64">
        <v>18.55</v>
      </c>
      <c r="AF64">
        <v>1.0169999999999999</v>
      </c>
      <c r="AG64">
        <v>147.51</v>
      </c>
      <c r="AH64" s="31">
        <f t="shared" si="2"/>
        <v>473.298</v>
      </c>
    </row>
    <row r="65" spans="1:34" ht="15" customHeight="1" x14ac:dyDescent="0.25">
      <c r="A65" s="3">
        <v>58</v>
      </c>
      <c r="B65" s="7" t="s">
        <v>64</v>
      </c>
      <c r="C65" s="19" t="s">
        <v>130</v>
      </c>
      <c r="D65" s="31">
        <f t="shared" si="1"/>
        <v>582</v>
      </c>
      <c r="E65"/>
      <c r="F65"/>
      <c r="G65">
        <v>200</v>
      </c>
      <c r="H65">
        <v>31</v>
      </c>
      <c r="I65">
        <v>71</v>
      </c>
      <c r="J65">
        <v>53</v>
      </c>
      <c r="K65">
        <v>56</v>
      </c>
      <c r="L65"/>
      <c r="M65"/>
      <c r="N65">
        <v>3</v>
      </c>
      <c r="O65">
        <v>106</v>
      </c>
      <c r="P65">
        <v>30</v>
      </c>
      <c r="Q65">
        <v>5</v>
      </c>
      <c r="R65">
        <v>27</v>
      </c>
      <c r="S65" t="s">
        <v>140</v>
      </c>
      <c r="T65"/>
      <c r="U65"/>
      <c r="V65">
        <v>24.285</v>
      </c>
      <c r="W65">
        <v>5.976</v>
      </c>
      <c r="X65">
        <v>39.106000000000002</v>
      </c>
      <c r="Y65">
        <v>81.685000000000002</v>
      </c>
      <c r="Z65">
        <v>291.45800000000003</v>
      </c>
      <c r="AA65"/>
      <c r="AB65"/>
      <c r="AC65">
        <v>0.38800000000000001</v>
      </c>
      <c r="AD65">
        <v>13.526999999999999</v>
      </c>
      <c r="AE65">
        <v>4.8440000000000003</v>
      </c>
      <c r="AF65">
        <v>3.3490000000000002</v>
      </c>
      <c r="AG65">
        <v>43.137999999999998</v>
      </c>
      <c r="AH65" s="31">
        <f t="shared" si="2"/>
        <v>507.75599999999997</v>
      </c>
    </row>
    <row r="66" spans="1:34" ht="15" customHeight="1" x14ac:dyDescent="0.25">
      <c r="A66" s="3">
        <v>59</v>
      </c>
      <c r="B66" s="7" t="s">
        <v>65</v>
      </c>
      <c r="C66" s="19" t="s">
        <v>131</v>
      </c>
      <c r="D66" s="31">
        <f t="shared" si="1"/>
        <v>4286</v>
      </c>
      <c r="E66">
        <v>197</v>
      </c>
      <c r="F66"/>
      <c r="G66"/>
      <c r="H66">
        <v>16</v>
      </c>
      <c r="I66">
        <v>100</v>
      </c>
      <c r="J66">
        <v>10</v>
      </c>
      <c r="K66">
        <v>19</v>
      </c>
      <c r="L66">
        <v>2160</v>
      </c>
      <c r="M66"/>
      <c r="N66">
        <v>186</v>
      </c>
      <c r="O66">
        <v>782</v>
      </c>
      <c r="P66">
        <v>449</v>
      </c>
      <c r="Q66">
        <v>40</v>
      </c>
      <c r="R66">
        <v>327</v>
      </c>
      <c r="S66" t="s">
        <v>140</v>
      </c>
      <c r="T66">
        <v>3.1760000000000002</v>
      </c>
      <c r="U66"/>
      <c r="V66"/>
      <c r="W66">
        <v>3.0779999999999998</v>
      </c>
      <c r="X66">
        <v>41.186</v>
      </c>
      <c r="Y66">
        <v>16.47</v>
      </c>
      <c r="Z66">
        <v>102.53700000000001</v>
      </c>
      <c r="AA66">
        <v>16.248000000000001</v>
      </c>
      <c r="AB66"/>
      <c r="AC66">
        <v>14.237</v>
      </c>
      <c r="AD66">
        <v>52.116</v>
      </c>
      <c r="AE66">
        <v>89.679000000000002</v>
      </c>
      <c r="AF66">
        <v>13.247999999999999</v>
      </c>
      <c r="AG66">
        <v>493.76</v>
      </c>
      <c r="AH66" s="31">
        <f t="shared" si="2"/>
        <v>845.7349999999999</v>
      </c>
    </row>
    <row r="67" spans="1:34" ht="15" customHeight="1" x14ac:dyDescent="0.25">
      <c r="A67" s="3">
        <v>60</v>
      </c>
      <c r="B67" s="7" t="s">
        <v>66</v>
      </c>
      <c r="C67" s="19" t="s">
        <v>129</v>
      </c>
      <c r="D67" s="31">
        <f t="shared" si="1"/>
        <v>421</v>
      </c>
      <c r="E67"/>
      <c r="F67"/>
      <c r="G67">
        <v>171</v>
      </c>
      <c r="H67">
        <v>59</v>
      </c>
      <c r="I67">
        <v>90</v>
      </c>
      <c r="J67">
        <v>54</v>
      </c>
      <c r="K67">
        <v>47</v>
      </c>
      <c r="L67"/>
      <c r="M67"/>
      <c r="N67"/>
      <c r="O67"/>
      <c r="P67"/>
      <c r="Q67"/>
      <c r="R67"/>
      <c r="S67" t="s">
        <v>140</v>
      </c>
      <c r="T67"/>
      <c r="U67"/>
      <c r="V67">
        <v>29.422000000000001</v>
      </c>
      <c r="W67">
        <v>12.468</v>
      </c>
      <c r="X67">
        <v>69.540999999999997</v>
      </c>
      <c r="Y67">
        <v>94.608000000000004</v>
      </c>
      <c r="Z67">
        <v>269.28199999999998</v>
      </c>
      <c r="AA67"/>
      <c r="AB67"/>
      <c r="AC67"/>
      <c r="AD67"/>
      <c r="AE67"/>
      <c r="AF67"/>
      <c r="AG67"/>
      <c r="AH67" s="31">
        <f t="shared" si="2"/>
        <v>475.32099999999997</v>
      </c>
    </row>
    <row r="68" spans="1:34" ht="15" customHeight="1" x14ac:dyDescent="0.25">
      <c r="A68" s="3">
        <v>61</v>
      </c>
      <c r="B68" s="7" t="s">
        <v>67</v>
      </c>
      <c r="C68" s="19" t="s">
        <v>130</v>
      </c>
      <c r="D68" s="31">
        <f t="shared" si="1"/>
        <v>868</v>
      </c>
      <c r="E68"/>
      <c r="F68"/>
      <c r="G68">
        <v>150</v>
      </c>
      <c r="H68"/>
      <c r="I68">
        <v>71</v>
      </c>
      <c r="J68">
        <v>80</v>
      </c>
      <c r="K68">
        <v>108</v>
      </c>
      <c r="L68"/>
      <c r="M68"/>
      <c r="N68">
        <v>319</v>
      </c>
      <c r="O68">
        <v>16</v>
      </c>
      <c r="P68">
        <v>43</v>
      </c>
      <c r="Q68">
        <v>34</v>
      </c>
      <c r="R68">
        <v>47</v>
      </c>
      <c r="S68" t="s">
        <v>140</v>
      </c>
      <c r="T68"/>
      <c r="U68"/>
      <c r="V68">
        <v>9.9830000000000005</v>
      </c>
      <c r="W68"/>
      <c r="X68">
        <v>43.648000000000003</v>
      </c>
      <c r="Y68">
        <v>88.662000000000006</v>
      </c>
      <c r="Z68">
        <v>457.54599999999999</v>
      </c>
      <c r="AA68"/>
      <c r="AB68"/>
      <c r="AC68">
        <v>20.125</v>
      </c>
      <c r="AD68">
        <v>1.3129999999999999</v>
      </c>
      <c r="AE68">
        <v>16.573</v>
      </c>
      <c r="AF68">
        <v>9.5980000000000008</v>
      </c>
      <c r="AG68">
        <v>95.677999999999997</v>
      </c>
      <c r="AH68" s="31">
        <f t="shared" si="2"/>
        <v>743.12599999999986</v>
      </c>
    </row>
    <row r="69" spans="1:34" ht="15" customHeight="1" x14ac:dyDescent="0.25">
      <c r="A69" s="3">
        <v>62</v>
      </c>
      <c r="B69" s="7" t="s">
        <v>68</v>
      </c>
      <c r="C69" s="19" t="s">
        <v>129</v>
      </c>
      <c r="D69" s="31">
        <f t="shared" si="1"/>
        <v>557</v>
      </c>
      <c r="E69">
        <v>169</v>
      </c>
      <c r="F69"/>
      <c r="G69"/>
      <c r="H69">
        <v>221</v>
      </c>
      <c r="I69">
        <v>33</v>
      </c>
      <c r="J69">
        <v>51</v>
      </c>
      <c r="K69">
        <v>83</v>
      </c>
      <c r="L69"/>
      <c r="M69"/>
      <c r="N69"/>
      <c r="O69"/>
      <c r="P69"/>
      <c r="Q69"/>
      <c r="R69"/>
      <c r="S69" t="s">
        <v>140</v>
      </c>
      <c r="T69">
        <v>4.0389999999999997</v>
      </c>
      <c r="U69"/>
      <c r="V69"/>
      <c r="W69">
        <v>44.936</v>
      </c>
      <c r="X69">
        <v>21.995000000000001</v>
      </c>
      <c r="Y69">
        <v>51.256</v>
      </c>
      <c r="Z69">
        <v>332.28699999999998</v>
      </c>
      <c r="AA69"/>
      <c r="AB69"/>
      <c r="AC69"/>
      <c r="AD69"/>
      <c r="AE69"/>
      <c r="AF69"/>
      <c r="AG69"/>
      <c r="AH69" s="31">
        <f t="shared" si="2"/>
        <v>454.51299999999998</v>
      </c>
    </row>
    <row r="70" spans="1:34" ht="15" customHeight="1" x14ac:dyDescent="0.25">
      <c r="A70" s="3">
        <v>63</v>
      </c>
      <c r="B70" s="7" t="s">
        <v>69</v>
      </c>
      <c r="C70" s="19" t="s">
        <v>130</v>
      </c>
      <c r="D70" s="31">
        <f t="shared" si="1"/>
        <v>2446</v>
      </c>
      <c r="E70">
        <v>763</v>
      </c>
      <c r="F70"/>
      <c r="G70">
        <v>104</v>
      </c>
      <c r="H70">
        <v>47</v>
      </c>
      <c r="I70">
        <v>198</v>
      </c>
      <c r="J70">
        <v>66</v>
      </c>
      <c r="K70">
        <v>160</v>
      </c>
      <c r="L70">
        <v>154</v>
      </c>
      <c r="M70"/>
      <c r="N70">
        <v>276</v>
      </c>
      <c r="O70">
        <v>317</v>
      </c>
      <c r="P70">
        <v>180</v>
      </c>
      <c r="Q70">
        <v>32</v>
      </c>
      <c r="R70">
        <v>149</v>
      </c>
      <c r="S70" t="s">
        <v>140</v>
      </c>
      <c r="T70">
        <v>19.378</v>
      </c>
      <c r="U70"/>
      <c r="V70">
        <v>12.074999999999999</v>
      </c>
      <c r="W70">
        <v>8.3670000000000009</v>
      </c>
      <c r="X70">
        <v>64.293000000000006</v>
      </c>
      <c r="Y70">
        <v>71.754000000000005</v>
      </c>
      <c r="Z70">
        <v>673.04200000000003</v>
      </c>
      <c r="AA70">
        <v>3.4460000000000002</v>
      </c>
      <c r="AB70"/>
      <c r="AC70">
        <v>15.566000000000001</v>
      </c>
      <c r="AD70">
        <v>26.172999999999998</v>
      </c>
      <c r="AE70">
        <v>36.36</v>
      </c>
      <c r="AF70">
        <v>14.628</v>
      </c>
      <c r="AG70">
        <v>244.47900000000001</v>
      </c>
      <c r="AH70" s="31">
        <f t="shared" si="2"/>
        <v>1189.5610000000001</v>
      </c>
    </row>
    <row r="71" spans="1:34" ht="15" customHeight="1" x14ac:dyDescent="0.25">
      <c r="A71" s="3">
        <v>64</v>
      </c>
      <c r="B71" s="7" t="s">
        <v>70</v>
      </c>
      <c r="C71" s="19" t="s">
        <v>129</v>
      </c>
      <c r="D71" s="31">
        <f t="shared" si="1"/>
        <v>494</v>
      </c>
      <c r="E71"/>
      <c r="F71"/>
      <c r="G71">
        <v>250</v>
      </c>
      <c r="H71">
        <v>39</v>
      </c>
      <c r="I71">
        <v>110</v>
      </c>
      <c r="J71">
        <v>29</v>
      </c>
      <c r="K71">
        <v>66</v>
      </c>
      <c r="L71"/>
      <c r="M71"/>
      <c r="N71"/>
      <c r="O71"/>
      <c r="P71"/>
      <c r="Q71"/>
      <c r="R71"/>
      <c r="S71" t="s">
        <v>140</v>
      </c>
      <c r="T71"/>
      <c r="U71"/>
      <c r="V71">
        <v>29.068999999999999</v>
      </c>
      <c r="W71">
        <v>7.4539999999999997</v>
      </c>
      <c r="X71">
        <v>99.504000000000005</v>
      </c>
      <c r="Y71">
        <v>67.394999999999996</v>
      </c>
      <c r="Z71">
        <v>444.82</v>
      </c>
      <c r="AA71"/>
      <c r="AB71"/>
      <c r="AC71"/>
      <c r="AD71"/>
      <c r="AE71"/>
      <c r="AF71"/>
      <c r="AG71"/>
      <c r="AH71" s="31">
        <f t="shared" si="2"/>
        <v>648.24199999999996</v>
      </c>
    </row>
    <row r="72" spans="1:34" ht="15" customHeight="1" x14ac:dyDescent="0.25">
      <c r="A72" s="3">
        <v>65</v>
      </c>
      <c r="B72" s="7" t="s">
        <v>71</v>
      </c>
      <c r="C72" s="19" t="s">
        <v>129</v>
      </c>
      <c r="D72" s="31">
        <f t="shared" si="1"/>
        <v>165</v>
      </c>
      <c r="E72"/>
      <c r="F72"/>
      <c r="G72"/>
      <c r="H72">
        <v>56</v>
      </c>
      <c r="I72">
        <v>46</v>
      </c>
      <c r="J72">
        <v>18</v>
      </c>
      <c r="K72">
        <v>45</v>
      </c>
      <c r="L72"/>
      <c r="M72"/>
      <c r="N72"/>
      <c r="O72"/>
      <c r="P72"/>
      <c r="Q72"/>
      <c r="R72"/>
      <c r="S72" t="s">
        <v>140</v>
      </c>
      <c r="T72"/>
      <c r="U72"/>
      <c r="V72"/>
      <c r="W72">
        <v>14.845000000000001</v>
      </c>
      <c r="X72">
        <v>41.567999999999998</v>
      </c>
      <c r="Y72">
        <v>51.055999999999997</v>
      </c>
      <c r="Z72">
        <v>342.73200000000003</v>
      </c>
      <c r="AA72"/>
      <c r="AB72"/>
      <c r="AC72"/>
      <c r="AD72"/>
      <c r="AE72"/>
      <c r="AF72"/>
      <c r="AG72"/>
      <c r="AH72" s="31">
        <f t="shared" ref="AH72:AH103" si="3">SUM(T72:AG72)</f>
        <v>450.20100000000002</v>
      </c>
    </row>
    <row r="73" spans="1:34" ht="15" customHeight="1" x14ac:dyDescent="0.25">
      <c r="A73" s="3">
        <v>66</v>
      </c>
      <c r="B73" s="7" t="s">
        <v>72</v>
      </c>
      <c r="C73" s="19" t="s">
        <v>129</v>
      </c>
      <c r="D73" s="31">
        <f t="shared" ref="D73:D127" si="4">SUM(E73:R73)</f>
        <v>303</v>
      </c>
      <c r="E73"/>
      <c r="F73"/>
      <c r="G73">
        <v>73</v>
      </c>
      <c r="H73">
        <v>84</v>
      </c>
      <c r="I73">
        <v>70</v>
      </c>
      <c r="J73">
        <v>24</v>
      </c>
      <c r="K73">
        <v>52</v>
      </c>
      <c r="L73"/>
      <c r="M73"/>
      <c r="N73"/>
      <c r="O73"/>
      <c r="P73"/>
      <c r="Q73"/>
      <c r="R73"/>
      <c r="S73" t="s">
        <v>140</v>
      </c>
      <c r="T73"/>
      <c r="U73"/>
      <c r="V73">
        <v>15.097</v>
      </c>
      <c r="W73">
        <v>26.036999999999999</v>
      </c>
      <c r="X73">
        <v>54.73</v>
      </c>
      <c r="Y73">
        <v>62.625999999999998</v>
      </c>
      <c r="Z73">
        <v>384.61500000000001</v>
      </c>
      <c r="AA73"/>
      <c r="AB73"/>
      <c r="AC73"/>
      <c r="AD73"/>
      <c r="AE73"/>
      <c r="AF73"/>
      <c r="AG73"/>
      <c r="AH73" s="31">
        <f t="shared" si="3"/>
        <v>543.10500000000002</v>
      </c>
    </row>
    <row r="74" spans="1:34" ht="15" customHeight="1" x14ac:dyDescent="0.25">
      <c r="A74" s="3">
        <v>67</v>
      </c>
      <c r="B74" s="7" t="s">
        <v>73</v>
      </c>
      <c r="C74" s="19" t="s">
        <v>129</v>
      </c>
      <c r="D74" s="31">
        <f t="shared" si="4"/>
        <v>576</v>
      </c>
      <c r="E74"/>
      <c r="F74"/>
      <c r="G74">
        <v>290</v>
      </c>
      <c r="H74"/>
      <c r="I74">
        <v>151</v>
      </c>
      <c r="J74">
        <v>44</v>
      </c>
      <c r="K74">
        <v>91</v>
      </c>
      <c r="L74"/>
      <c r="M74"/>
      <c r="N74"/>
      <c r="O74"/>
      <c r="P74"/>
      <c r="Q74"/>
      <c r="R74"/>
      <c r="S74" t="s">
        <v>140</v>
      </c>
      <c r="T74"/>
      <c r="U74"/>
      <c r="V74">
        <v>45.343000000000004</v>
      </c>
      <c r="W74"/>
      <c r="X74">
        <v>98.504000000000005</v>
      </c>
      <c r="Y74">
        <v>68.073999999999998</v>
      </c>
      <c r="Z74">
        <v>477.673</v>
      </c>
      <c r="AA74"/>
      <c r="AB74"/>
      <c r="AC74"/>
      <c r="AD74"/>
      <c r="AE74"/>
      <c r="AF74"/>
      <c r="AG74"/>
      <c r="AH74" s="31">
        <f t="shared" si="3"/>
        <v>689.59400000000005</v>
      </c>
    </row>
    <row r="75" spans="1:34" ht="15" customHeight="1" x14ac:dyDescent="0.25">
      <c r="A75" s="3">
        <v>68</v>
      </c>
      <c r="B75" s="7" t="s">
        <v>74</v>
      </c>
      <c r="C75" s="19" t="s">
        <v>129</v>
      </c>
      <c r="D75" s="31">
        <f t="shared" si="4"/>
        <v>379</v>
      </c>
      <c r="E75"/>
      <c r="F75"/>
      <c r="G75">
        <v>189</v>
      </c>
      <c r="H75">
        <v>22</v>
      </c>
      <c r="I75">
        <v>61</v>
      </c>
      <c r="J75">
        <v>40</v>
      </c>
      <c r="K75">
        <v>67</v>
      </c>
      <c r="L75"/>
      <c r="M75"/>
      <c r="N75"/>
      <c r="O75"/>
      <c r="P75"/>
      <c r="Q75"/>
      <c r="R75"/>
      <c r="S75" t="s">
        <v>140</v>
      </c>
      <c r="T75"/>
      <c r="U75"/>
      <c r="V75">
        <v>44.264000000000003</v>
      </c>
      <c r="W75">
        <v>8.4710000000000001</v>
      </c>
      <c r="X75">
        <v>39.938000000000002</v>
      </c>
      <c r="Y75">
        <v>77.772999999999996</v>
      </c>
      <c r="Z75">
        <v>404.17</v>
      </c>
      <c r="AA75"/>
      <c r="AB75"/>
      <c r="AC75"/>
      <c r="AD75"/>
      <c r="AE75"/>
      <c r="AF75"/>
      <c r="AG75"/>
      <c r="AH75" s="31">
        <f t="shared" si="3"/>
        <v>574.61599999999999</v>
      </c>
    </row>
    <row r="76" spans="1:34" ht="15" customHeight="1" x14ac:dyDescent="0.25">
      <c r="A76" s="3">
        <v>69</v>
      </c>
      <c r="B76" s="7" t="s">
        <v>75</v>
      </c>
      <c r="C76" s="19" t="s">
        <v>130</v>
      </c>
      <c r="D76" s="31">
        <f t="shared" si="4"/>
        <v>643</v>
      </c>
      <c r="E76"/>
      <c r="F76"/>
      <c r="G76">
        <v>329</v>
      </c>
      <c r="H76">
        <v>74</v>
      </c>
      <c r="I76">
        <v>57</v>
      </c>
      <c r="J76">
        <v>80</v>
      </c>
      <c r="K76">
        <v>94</v>
      </c>
      <c r="L76"/>
      <c r="M76"/>
      <c r="N76">
        <v>8</v>
      </c>
      <c r="O76"/>
      <c r="P76"/>
      <c r="Q76"/>
      <c r="R76">
        <v>1</v>
      </c>
      <c r="S76" t="s">
        <v>140</v>
      </c>
      <c r="T76"/>
      <c r="U76"/>
      <c r="V76">
        <v>37.124000000000002</v>
      </c>
      <c r="W76">
        <v>13.307</v>
      </c>
      <c r="X76">
        <v>32.780999999999999</v>
      </c>
      <c r="Y76">
        <v>111.593</v>
      </c>
      <c r="Z76">
        <v>460.13</v>
      </c>
      <c r="AA76"/>
      <c r="AB76"/>
      <c r="AC76">
        <v>1.0109999999999999</v>
      </c>
      <c r="AD76"/>
      <c r="AE76"/>
      <c r="AF76">
        <v>0.45</v>
      </c>
      <c r="AG76">
        <v>5.5209999999999999</v>
      </c>
      <c r="AH76" s="31">
        <f t="shared" si="3"/>
        <v>661.91699999999992</v>
      </c>
    </row>
    <row r="77" spans="1:34" ht="15" customHeight="1" x14ac:dyDescent="0.25">
      <c r="A77" s="3">
        <v>70</v>
      </c>
      <c r="B77" s="7" t="s">
        <v>76</v>
      </c>
      <c r="C77" s="19" t="s">
        <v>130</v>
      </c>
      <c r="D77" s="31">
        <f t="shared" si="4"/>
        <v>396</v>
      </c>
      <c r="E77">
        <v>135</v>
      </c>
      <c r="F77"/>
      <c r="G77"/>
      <c r="H77">
        <v>123</v>
      </c>
      <c r="I77">
        <v>45</v>
      </c>
      <c r="J77">
        <v>33</v>
      </c>
      <c r="K77">
        <v>41</v>
      </c>
      <c r="L77"/>
      <c r="M77"/>
      <c r="N77"/>
      <c r="O77">
        <v>19</v>
      </c>
      <c r="P77"/>
      <c r="Q77"/>
      <c r="R77"/>
      <c r="S77" t="s">
        <v>140</v>
      </c>
      <c r="T77">
        <v>4.5279999999999996</v>
      </c>
      <c r="U77"/>
      <c r="V77"/>
      <c r="W77">
        <v>29.934000000000001</v>
      </c>
      <c r="X77">
        <v>18.59</v>
      </c>
      <c r="Y77">
        <v>104.29300000000001</v>
      </c>
      <c r="Z77">
        <v>339.976</v>
      </c>
      <c r="AA77"/>
      <c r="AB77"/>
      <c r="AC77"/>
      <c r="AD77">
        <v>2.177</v>
      </c>
      <c r="AE77"/>
      <c r="AF77"/>
      <c r="AG77">
        <v>8.4749999999999996</v>
      </c>
      <c r="AH77" s="31">
        <f t="shared" si="3"/>
        <v>507.97300000000007</v>
      </c>
    </row>
    <row r="78" spans="1:34" ht="15" customHeight="1" x14ac:dyDescent="0.25">
      <c r="A78" s="3">
        <v>71</v>
      </c>
      <c r="B78" s="7" t="s">
        <v>77</v>
      </c>
      <c r="C78" s="19" t="s">
        <v>130</v>
      </c>
      <c r="D78" s="31">
        <f t="shared" si="4"/>
        <v>861</v>
      </c>
      <c r="E78"/>
      <c r="F78"/>
      <c r="G78">
        <v>252</v>
      </c>
      <c r="H78">
        <v>175</v>
      </c>
      <c r="I78">
        <v>27</v>
      </c>
      <c r="J78">
        <v>101</v>
      </c>
      <c r="K78">
        <v>130</v>
      </c>
      <c r="L78"/>
      <c r="M78"/>
      <c r="N78">
        <v>49</v>
      </c>
      <c r="O78">
        <v>86</v>
      </c>
      <c r="P78">
        <v>18</v>
      </c>
      <c r="Q78"/>
      <c r="R78">
        <v>23</v>
      </c>
      <c r="S78" t="s">
        <v>140</v>
      </c>
      <c r="T78"/>
      <c r="U78"/>
      <c r="V78">
        <v>33.918999999999997</v>
      </c>
      <c r="W78">
        <v>52.613999999999997</v>
      </c>
      <c r="X78">
        <v>23.58</v>
      </c>
      <c r="Y78">
        <v>134.179</v>
      </c>
      <c r="Z78">
        <v>619.952</v>
      </c>
      <c r="AA78"/>
      <c r="AB78"/>
      <c r="AC78">
        <v>7.008</v>
      </c>
      <c r="AD78">
        <v>14.119</v>
      </c>
      <c r="AE78">
        <v>8.141</v>
      </c>
      <c r="AF78"/>
      <c r="AG78">
        <v>55.537999999999997</v>
      </c>
      <c r="AH78" s="31">
        <f t="shared" si="3"/>
        <v>949.05</v>
      </c>
    </row>
    <row r="79" spans="1:34" ht="15" customHeight="1" x14ac:dyDescent="0.25">
      <c r="A79" s="3">
        <v>72</v>
      </c>
      <c r="B79" s="7" t="s">
        <v>78</v>
      </c>
      <c r="C79" s="19" t="s">
        <v>129</v>
      </c>
      <c r="D79" s="31">
        <f t="shared" si="4"/>
        <v>804</v>
      </c>
      <c r="E79">
        <v>576</v>
      </c>
      <c r="F79"/>
      <c r="G79"/>
      <c r="H79">
        <v>90</v>
      </c>
      <c r="I79">
        <v>50</v>
      </c>
      <c r="J79">
        <v>30</v>
      </c>
      <c r="K79">
        <v>58</v>
      </c>
      <c r="L79"/>
      <c r="M79"/>
      <c r="N79"/>
      <c r="O79"/>
      <c r="P79"/>
      <c r="Q79"/>
      <c r="R79"/>
      <c r="S79" t="s">
        <v>140</v>
      </c>
      <c r="T79">
        <v>27.126000000000001</v>
      </c>
      <c r="U79"/>
      <c r="V79"/>
      <c r="W79">
        <v>17.928000000000001</v>
      </c>
      <c r="X79">
        <v>34.247</v>
      </c>
      <c r="Y79">
        <v>56.902000000000001</v>
      </c>
      <c r="Z79">
        <v>343.98899999999998</v>
      </c>
      <c r="AA79"/>
      <c r="AB79"/>
      <c r="AC79"/>
      <c r="AD79"/>
      <c r="AE79"/>
      <c r="AF79"/>
      <c r="AG79"/>
      <c r="AH79" s="31">
        <f t="shared" si="3"/>
        <v>480.19200000000001</v>
      </c>
    </row>
    <row r="80" spans="1:34" ht="15" customHeight="1" x14ac:dyDescent="0.25">
      <c r="A80" s="3">
        <v>73</v>
      </c>
      <c r="B80" s="7" t="s">
        <v>79</v>
      </c>
      <c r="C80" s="19" t="s">
        <v>130</v>
      </c>
      <c r="D80" s="31">
        <f t="shared" si="4"/>
        <v>2217</v>
      </c>
      <c r="E80">
        <v>132</v>
      </c>
      <c r="F80"/>
      <c r="G80">
        <v>109</v>
      </c>
      <c r="H80">
        <v>60</v>
      </c>
      <c r="I80">
        <v>72</v>
      </c>
      <c r="J80">
        <v>88</v>
      </c>
      <c r="K80">
        <v>77</v>
      </c>
      <c r="L80">
        <v>549</v>
      </c>
      <c r="M80"/>
      <c r="N80">
        <v>467</v>
      </c>
      <c r="O80">
        <v>288</v>
      </c>
      <c r="P80">
        <v>181</v>
      </c>
      <c r="Q80">
        <v>14</v>
      </c>
      <c r="R80">
        <v>180</v>
      </c>
      <c r="S80" t="s">
        <v>140</v>
      </c>
      <c r="T80">
        <v>4.0069999999999997</v>
      </c>
      <c r="U80"/>
      <c r="V80">
        <v>9.7870000000000008</v>
      </c>
      <c r="W80">
        <v>11.589</v>
      </c>
      <c r="X80">
        <v>39.287999999999997</v>
      </c>
      <c r="Y80">
        <v>68.596000000000004</v>
      </c>
      <c r="Z80">
        <v>263.36500000000001</v>
      </c>
      <c r="AA80">
        <v>13.313000000000001</v>
      </c>
      <c r="AB80"/>
      <c r="AC80">
        <v>32.151000000000003</v>
      </c>
      <c r="AD80">
        <v>41.853000000000002</v>
      </c>
      <c r="AE80">
        <v>47.088999999999999</v>
      </c>
      <c r="AF80">
        <v>7.6369999999999996</v>
      </c>
      <c r="AG80">
        <v>324.48899999999998</v>
      </c>
      <c r="AH80" s="31">
        <f t="shared" si="3"/>
        <v>863.16399999999999</v>
      </c>
    </row>
    <row r="81" spans="1:34" ht="15" customHeight="1" x14ac:dyDescent="0.25">
      <c r="A81" s="3">
        <v>74</v>
      </c>
      <c r="B81" s="7" t="s">
        <v>80</v>
      </c>
      <c r="C81" s="19" t="s">
        <v>129</v>
      </c>
      <c r="D81" s="31">
        <f t="shared" si="4"/>
        <v>437</v>
      </c>
      <c r="E81"/>
      <c r="F81"/>
      <c r="G81">
        <v>190</v>
      </c>
      <c r="H81">
        <v>13</v>
      </c>
      <c r="I81">
        <v>41</v>
      </c>
      <c r="J81">
        <v>83</v>
      </c>
      <c r="K81">
        <v>110</v>
      </c>
      <c r="L81"/>
      <c r="M81"/>
      <c r="N81"/>
      <c r="O81"/>
      <c r="P81"/>
      <c r="Q81"/>
      <c r="R81"/>
      <c r="S81" t="s">
        <v>140</v>
      </c>
      <c r="T81"/>
      <c r="U81"/>
      <c r="V81">
        <v>22.251999999999999</v>
      </c>
      <c r="W81">
        <v>11.92</v>
      </c>
      <c r="X81">
        <v>24.835000000000001</v>
      </c>
      <c r="Y81">
        <v>111.587</v>
      </c>
      <c r="Z81">
        <v>529.005</v>
      </c>
      <c r="AA81"/>
      <c r="AB81"/>
      <c r="AC81"/>
      <c r="AD81"/>
      <c r="AE81"/>
      <c r="AF81"/>
      <c r="AG81"/>
      <c r="AH81" s="31">
        <f t="shared" si="3"/>
        <v>699.59899999999993</v>
      </c>
    </row>
    <row r="82" spans="1:34" ht="15" customHeight="1" x14ac:dyDescent="0.25">
      <c r="A82" s="3">
        <v>75</v>
      </c>
      <c r="B82" s="7" t="s">
        <v>81</v>
      </c>
      <c r="C82" s="19" t="s">
        <v>129</v>
      </c>
      <c r="D82" s="31">
        <f t="shared" si="4"/>
        <v>272</v>
      </c>
      <c r="E82"/>
      <c r="F82"/>
      <c r="G82"/>
      <c r="H82">
        <v>62</v>
      </c>
      <c r="I82">
        <v>131</v>
      </c>
      <c r="J82">
        <v>30</v>
      </c>
      <c r="K82">
        <v>49</v>
      </c>
      <c r="L82"/>
      <c r="M82"/>
      <c r="N82"/>
      <c r="O82"/>
      <c r="P82"/>
      <c r="Q82"/>
      <c r="R82"/>
      <c r="S82" t="s">
        <v>140</v>
      </c>
      <c r="T82"/>
      <c r="U82"/>
      <c r="V82"/>
      <c r="W82">
        <v>11.573</v>
      </c>
      <c r="X82">
        <v>68.578000000000003</v>
      </c>
      <c r="Y82">
        <v>58.35</v>
      </c>
      <c r="Z82">
        <v>295.67500000000001</v>
      </c>
      <c r="AA82"/>
      <c r="AB82"/>
      <c r="AC82"/>
      <c r="AD82"/>
      <c r="AE82"/>
      <c r="AF82"/>
      <c r="AG82"/>
      <c r="AH82" s="31">
        <f t="shared" si="3"/>
        <v>434.17600000000004</v>
      </c>
    </row>
    <row r="83" spans="1:34" ht="15" customHeight="1" x14ac:dyDescent="0.25">
      <c r="A83" s="3">
        <v>76</v>
      </c>
      <c r="B83" s="7" t="s">
        <v>82</v>
      </c>
      <c r="C83" s="19" t="s">
        <v>130</v>
      </c>
      <c r="D83" s="31">
        <f t="shared" si="4"/>
        <v>2953</v>
      </c>
      <c r="E83">
        <v>1183</v>
      </c>
      <c r="F83"/>
      <c r="G83">
        <v>47</v>
      </c>
      <c r="H83">
        <v>241</v>
      </c>
      <c r="I83">
        <v>73</v>
      </c>
      <c r="J83">
        <v>90</v>
      </c>
      <c r="K83">
        <v>110</v>
      </c>
      <c r="L83">
        <v>267</v>
      </c>
      <c r="M83"/>
      <c r="N83">
        <v>207</v>
      </c>
      <c r="O83">
        <v>367</v>
      </c>
      <c r="P83">
        <v>180</v>
      </c>
      <c r="Q83">
        <v>2</v>
      </c>
      <c r="R83">
        <v>186</v>
      </c>
      <c r="S83" t="s">
        <v>140</v>
      </c>
      <c r="T83">
        <v>19.66</v>
      </c>
      <c r="U83"/>
      <c r="V83">
        <v>5.9640000000000004</v>
      </c>
      <c r="W83">
        <v>35.930999999999997</v>
      </c>
      <c r="X83">
        <v>35.642000000000003</v>
      </c>
      <c r="Y83">
        <v>87.007000000000005</v>
      </c>
      <c r="Z83">
        <v>431.94</v>
      </c>
      <c r="AA83">
        <v>4.6349999999999998</v>
      </c>
      <c r="AB83"/>
      <c r="AC83">
        <v>7.7329999999999997</v>
      </c>
      <c r="AD83">
        <v>35.326000000000001</v>
      </c>
      <c r="AE83">
        <v>35.003</v>
      </c>
      <c r="AF83">
        <v>0.98599999999999999</v>
      </c>
      <c r="AG83">
        <v>268.916</v>
      </c>
      <c r="AH83" s="31">
        <f t="shared" si="3"/>
        <v>968.74299999999994</v>
      </c>
    </row>
    <row r="84" spans="1:34" ht="15" customHeight="1" x14ac:dyDescent="0.25">
      <c r="A84" s="3">
        <v>77</v>
      </c>
      <c r="B84" s="7" t="s">
        <v>83</v>
      </c>
      <c r="C84" s="19" t="s">
        <v>129</v>
      </c>
      <c r="D84" s="31">
        <f t="shared" si="4"/>
        <v>361</v>
      </c>
      <c r="E84"/>
      <c r="F84">
        <v>64</v>
      </c>
      <c r="G84">
        <v>82</v>
      </c>
      <c r="H84">
        <v>40</v>
      </c>
      <c r="I84">
        <v>86</v>
      </c>
      <c r="J84">
        <v>35</v>
      </c>
      <c r="K84">
        <v>54</v>
      </c>
      <c r="L84"/>
      <c r="M84"/>
      <c r="N84"/>
      <c r="O84"/>
      <c r="P84"/>
      <c r="Q84"/>
      <c r="R84"/>
      <c r="S84" t="s">
        <v>140</v>
      </c>
      <c r="T84"/>
      <c r="U84">
        <v>12.081</v>
      </c>
      <c r="V84">
        <v>12.952999999999999</v>
      </c>
      <c r="W84">
        <v>12.478999999999999</v>
      </c>
      <c r="X84">
        <v>55.402999999999999</v>
      </c>
      <c r="Y84">
        <v>73.784999999999997</v>
      </c>
      <c r="Z84">
        <v>342.30799999999999</v>
      </c>
      <c r="AA84"/>
      <c r="AB84"/>
      <c r="AC84"/>
      <c r="AD84"/>
      <c r="AE84"/>
      <c r="AF84"/>
      <c r="AG84"/>
      <c r="AH84" s="31">
        <f t="shared" si="3"/>
        <v>509.00900000000001</v>
      </c>
    </row>
    <row r="85" spans="1:34" ht="15" customHeight="1" x14ac:dyDescent="0.25">
      <c r="A85" s="3">
        <v>78</v>
      </c>
      <c r="B85" s="7" t="s">
        <v>84</v>
      </c>
      <c r="C85" s="19" t="s">
        <v>130</v>
      </c>
      <c r="D85" s="31">
        <f t="shared" si="4"/>
        <v>465</v>
      </c>
      <c r="E85"/>
      <c r="F85"/>
      <c r="G85">
        <v>123</v>
      </c>
      <c r="H85">
        <v>31</v>
      </c>
      <c r="I85">
        <v>87</v>
      </c>
      <c r="J85">
        <v>64</v>
      </c>
      <c r="K85">
        <v>60</v>
      </c>
      <c r="L85"/>
      <c r="M85"/>
      <c r="N85"/>
      <c r="O85">
        <v>71</v>
      </c>
      <c r="P85">
        <v>14</v>
      </c>
      <c r="Q85">
        <v>1</v>
      </c>
      <c r="R85">
        <v>14</v>
      </c>
      <c r="S85" t="s">
        <v>140</v>
      </c>
      <c r="T85"/>
      <c r="U85"/>
      <c r="V85">
        <v>15.430999999999999</v>
      </c>
      <c r="W85">
        <v>10.644</v>
      </c>
      <c r="X85">
        <v>50.201000000000001</v>
      </c>
      <c r="Y85">
        <v>93.483999999999995</v>
      </c>
      <c r="Z85">
        <v>302.67599999999999</v>
      </c>
      <c r="AA85"/>
      <c r="AB85"/>
      <c r="AC85"/>
      <c r="AD85">
        <v>8.3140000000000001</v>
      </c>
      <c r="AE85">
        <v>4.0750000000000002</v>
      </c>
      <c r="AF85">
        <v>0.93300000000000005</v>
      </c>
      <c r="AG85">
        <v>28.884</v>
      </c>
      <c r="AH85" s="31">
        <f t="shared" si="3"/>
        <v>514.64199999999994</v>
      </c>
    </row>
    <row r="86" spans="1:34" ht="15" customHeight="1" x14ac:dyDescent="0.25">
      <c r="A86" s="3">
        <v>79</v>
      </c>
      <c r="B86" s="7" t="s">
        <v>85</v>
      </c>
      <c r="C86" s="19" t="s">
        <v>129</v>
      </c>
      <c r="D86" s="31">
        <f t="shared" si="4"/>
        <v>1375</v>
      </c>
      <c r="E86">
        <v>606</v>
      </c>
      <c r="F86"/>
      <c r="G86">
        <v>125</v>
      </c>
      <c r="H86">
        <v>241</v>
      </c>
      <c r="I86">
        <v>197</v>
      </c>
      <c r="J86">
        <v>69</v>
      </c>
      <c r="K86">
        <v>137</v>
      </c>
      <c r="L86"/>
      <c r="M86"/>
      <c r="N86"/>
      <c r="O86"/>
      <c r="P86"/>
      <c r="Q86"/>
      <c r="R86"/>
      <c r="S86" t="s">
        <v>140</v>
      </c>
      <c r="T86">
        <v>29.341000000000001</v>
      </c>
      <c r="U86"/>
      <c r="V86">
        <v>16.989999999999998</v>
      </c>
      <c r="W86">
        <v>40.997</v>
      </c>
      <c r="X86">
        <v>67.304000000000002</v>
      </c>
      <c r="Y86">
        <v>82.421999999999997</v>
      </c>
      <c r="Z86">
        <v>608.99900000000002</v>
      </c>
      <c r="AA86"/>
      <c r="AB86"/>
      <c r="AC86"/>
      <c r="AD86"/>
      <c r="AE86"/>
      <c r="AF86"/>
      <c r="AG86"/>
      <c r="AH86" s="31">
        <f t="shared" si="3"/>
        <v>846.053</v>
      </c>
    </row>
    <row r="87" spans="1:34" ht="15" customHeight="1" x14ac:dyDescent="0.25">
      <c r="A87" s="3">
        <v>80</v>
      </c>
      <c r="B87" s="7" t="s">
        <v>86</v>
      </c>
      <c r="C87" s="19" t="s">
        <v>129</v>
      </c>
      <c r="D87" s="31">
        <f t="shared" si="4"/>
        <v>254</v>
      </c>
      <c r="E87"/>
      <c r="F87"/>
      <c r="G87"/>
      <c r="H87">
        <v>113</v>
      </c>
      <c r="I87">
        <v>62</v>
      </c>
      <c r="J87">
        <v>41</v>
      </c>
      <c r="K87">
        <v>38</v>
      </c>
      <c r="L87"/>
      <c r="M87"/>
      <c r="N87"/>
      <c r="O87"/>
      <c r="P87"/>
      <c r="Q87"/>
      <c r="R87"/>
      <c r="S87" t="s">
        <v>140</v>
      </c>
      <c r="T87"/>
      <c r="U87"/>
      <c r="V87"/>
      <c r="W87">
        <v>27.562000000000001</v>
      </c>
      <c r="X87">
        <v>46.655000000000001</v>
      </c>
      <c r="Y87">
        <v>42.865000000000002</v>
      </c>
      <c r="Z87">
        <v>155.02000000000001</v>
      </c>
      <c r="AA87"/>
      <c r="AB87"/>
      <c r="AC87"/>
      <c r="AD87"/>
      <c r="AE87"/>
      <c r="AF87"/>
      <c r="AG87"/>
      <c r="AH87" s="31">
        <f t="shared" si="3"/>
        <v>272.10199999999998</v>
      </c>
    </row>
    <row r="88" spans="1:34" ht="15" customHeight="1" x14ac:dyDescent="0.25">
      <c r="A88" s="3">
        <v>81</v>
      </c>
      <c r="B88" s="7" t="s">
        <v>87</v>
      </c>
      <c r="C88" s="19" t="s">
        <v>130</v>
      </c>
      <c r="D88" s="31">
        <f t="shared" si="4"/>
        <v>537</v>
      </c>
      <c r="E88"/>
      <c r="F88"/>
      <c r="G88">
        <v>179</v>
      </c>
      <c r="H88">
        <v>60</v>
      </c>
      <c r="I88">
        <v>46</v>
      </c>
      <c r="J88">
        <v>30</v>
      </c>
      <c r="K88">
        <v>37</v>
      </c>
      <c r="L88"/>
      <c r="M88"/>
      <c r="N88">
        <v>61</v>
      </c>
      <c r="O88">
        <v>74</v>
      </c>
      <c r="P88">
        <v>19</v>
      </c>
      <c r="Q88">
        <v>3</v>
      </c>
      <c r="R88">
        <v>28</v>
      </c>
      <c r="S88" t="s">
        <v>140</v>
      </c>
      <c r="T88"/>
      <c r="U88"/>
      <c r="V88">
        <v>32.729999999999997</v>
      </c>
      <c r="W88">
        <v>11.744999999999999</v>
      </c>
      <c r="X88">
        <v>33.622</v>
      </c>
      <c r="Y88">
        <v>58.375999999999998</v>
      </c>
      <c r="Z88">
        <v>224.27699999999999</v>
      </c>
      <c r="AA88"/>
      <c r="AB88"/>
      <c r="AC88">
        <v>5.2679999999999998</v>
      </c>
      <c r="AD88">
        <v>9.9760000000000009</v>
      </c>
      <c r="AE88">
        <v>5.9969999999999999</v>
      </c>
      <c r="AF88">
        <v>2.8690000000000002</v>
      </c>
      <c r="AG88">
        <v>64.635999999999996</v>
      </c>
      <c r="AH88" s="31">
        <f t="shared" si="3"/>
        <v>449.49599999999998</v>
      </c>
    </row>
    <row r="89" spans="1:34" ht="15" customHeight="1" x14ac:dyDescent="0.25">
      <c r="A89" s="3">
        <v>82</v>
      </c>
      <c r="B89" s="7" t="s">
        <v>88</v>
      </c>
      <c r="C89" s="19" t="s">
        <v>131</v>
      </c>
      <c r="D89" s="31">
        <f t="shared" si="4"/>
        <v>700</v>
      </c>
      <c r="E89"/>
      <c r="F89"/>
      <c r="G89">
        <v>12</v>
      </c>
      <c r="H89">
        <v>378</v>
      </c>
      <c r="I89">
        <v>83</v>
      </c>
      <c r="J89">
        <v>64</v>
      </c>
      <c r="K89">
        <v>91</v>
      </c>
      <c r="L89"/>
      <c r="M89"/>
      <c r="N89">
        <v>53</v>
      </c>
      <c r="O89">
        <v>1</v>
      </c>
      <c r="P89">
        <v>2</v>
      </c>
      <c r="Q89"/>
      <c r="R89">
        <v>16</v>
      </c>
      <c r="S89" t="s">
        <v>140</v>
      </c>
      <c r="T89"/>
      <c r="U89"/>
      <c r="V89">
        <v>0.59299999999999997</v>
      </c>
      <c r="W89">
        <v>53.875</v>
      </c>
      <c r="X89">
        <v>49.798999999999999</v>
      </c>
      <c r="Y89">
        <v>78.959999999999994</v>
      </c>
      <c r="Z89">
        <v>414.21499999999997</v>
      </c>
      <c r="AA89"/>
      <c r="AB89"/>
      <c r="AC89">
        <v>2.9369999999999998</v>
      </c>
      <c r="AD89">
        <v>0.13700000000000001</v>
      </c>
      <c r="AE89">
        <v>0.26600000000000001</v>
      </c>
      <c r="AF89">
        <v>0.20100000000000001</v>
      </c>
      <c r="AG89">
        <v>26.64</v>
      </c>
      <c r="AH89" s="31">
        <f t="shared" si="3"/>
        <v>627.62299999999993</v>
      </c>
    </row>
    <row r="90" spans="1:34" ht="15" customHeight="1" x14ac:dyDescent="0.25">
      <c r="A90" s="3">
        <v>83</v>
      </c>
      <c r="B90" s="7" t="s">
        <v>89</v>
      </c>
      <c r="C90" s="19" t="s">
        <v>129</v>
      </c>
      <c r="D90" s="31">
        <f t="shared" si="4"/>
        <v>137</v>
      </c>
      <c r="E90"/>
      <c r="F90"/>
      <c r="G90"/>
      <c r="H90">
        <v>59</v>
      </c>
      <c r="I90">
        <v>39</v>
      </c>
      <c r="J90">
        <v>12</v>
      </c>
      <c r="K90">
        <v>27</v>
      </c>
      <c r="L90"/>
      <c r="M90"/>
      <c r="N90"/>
      <c r="O90"/>
      <c r="P90"/>
      <c r="Q90"/>
      <c r="R90"/>
      <c r="S90" t="s">
        <v>140</v>
      </c>
      <c r="T90"/>
      <c r="U90"/>
      <c r="V90"/>
      <c r="W90">
        <v>19.003</v>
      </c>
      <c r="X90">
        <v>49.548999999999999</v>
      </c>
      <c r="Y90">
        <v>36.232999999999997</v>
      </c>
      <c r="Z90">
        <v>211.27600000000001</v>
      </c>
      <c r="AA90"/>
      <c r="AB90"/>
      <c r="AC90"/>
      <c r="AD90"/>
      <c r="AE90"/>
      <c r="AF90"/>
      <c r="AG90"/>
      <c r="AH90" s="31">
        <f t="shared" si="3"/>
        <v>316.06100000000004</v>
      </c>
    </row>
    <row r="91" spans="1:34" ht="15" customHeight="1" x14ac:dyDescent="0.25">
      <c r="A91" s="3">
        <v>84</v>
      </c>
      <c r="B91" s="7" t="s">
        <v>90</v>
      </c>
      <c r="C91" s="19" t="s">
        <v>130</v>
      </c>
      <c r="D91" s="31">
        <f t="shared" si="4"/>
        <v>560</v>
      </c>
      <c r="E91"/>
      <c r="F91">
        <v>55</v>
      </c>
      <c r="G91">
        <v>209</v>
      </c>
      <c r="H91">
        <v>44</v>
      </c>
      <c r="I91">
        <v>47</v>
      </c>
      <c r="J91">
        <v>29</v>
      </c>
      <c r="K91">
        <v>52</v>
      </c>
      <c r="L91"/>
      <c r="M91"/>
      <c r="N91">
        <v>18</v>
      </c>
      <c r="O91">
        <v>57</v>
      </c>
      <c r="P91">
        <v>24</v>
      </c>
      <c r="Q91"/>
      <c r="R91">
        <v>25</v>
      </c>
      <c r="S91" t="s">
        <v>140</v>
      </c>
      <c r="T91"/>
      <c r="U91">
        <v>3.972</v>
      </c>
      <c r="V91">
        <v>16.797999999999998</v>
      </c>
      <c r="W91">
        <v>17.654</v>
      </c>
      <c r="X91">
        <v>24.484000000000002</v>
      </c>
      <c r="Y91">
        <v>46.747</v>
      </c>
      <c r="Z91">
        <v>279.51299999999998</v>
      </c>
      <c r="AA91"/>
      <c r="AB91"/>
      <c r="AC91">
        <v>1.3169999999999999</v>
      </c>
      <c r="AD91">
        <v>6.7990000000000004</v>
      </c>
      <c r="AE91">
        <v>9.5990000000000002</v>
      </c>
      <c r="AF91">
        <v>0.29199999999999998</v>
      </c>
      <c r="AG91">
        <v>56.125</v>
      </c>
      <c r="AH91" s="31">
        <f t="shared" si="3"/>
        <v>463.29999999999995</v>
      </c>
    </row>
    <row r="92" spans="1:34" ht="15" customHeight="1" x14ac:dyDescent="0.25">
      <c r="A92" s="3">
        <v>85</v>
      </c>
      <c r="B92" s="7" t="s">
        <v>91</v>
      </c>
      <c r="C92" s="19" t="s">
        <v>129</v>
      </c>
      <c r="D92" s="31">
        <f t="shared" si="4"/>
        <v>339</v>
      </c>
      <c r="E92"/>
      <c r="F92">
        <v>84</v>
      </c>
      <c r="G92"/>
      <c r="H92">
        <v>44</v>
      </c>
      <c r="I92">
        <v>100</v>
      </c>
      <c r="J92">
        <v>41</v>
      </c>
      <c r="K92">
        <v>70</v>
      </c>
      <c r="L92"/>
      <c r="M92"/>
      <c r="N92"/>
      <c r="O92"/>
      <c r="P92"/>
      <c r="Q92"/>
      <c r="R92"/>
      <c r="S92" t="s">
        <v>140</v>
      </c>
      <c r="T92"/>
      <c r="U92">
        <v>13.802</v>
      </c>
      <c r="V92"/>
      <c r="W92">
        <v>12.8</v>
      </c>
      <c r="X92">
        <v>51.444000000000003</v>
      </c>
      <c r="Y92">
        <v>76.3</v>
      </c>
      <c r="Z92">
        <v>410.75799999999998</v>
      </c>
      <c r="AA92"/>
      <c r="AB92"/>
      <c r="AC92"/>
      <c r="AD92"/>
      <c r="AE92"/>
      <c r="AF92"/>
      <c r="AG92"/>
      <c r="AH92" s="31">
        <f t="shared" si="3"/>
        <v>565.10400000000004</v>
      </c>
    </row>
    <row r="93" spans="1:34" ht="15" customHeight="1" x14ac:dyDescent="0.25">
      <c r="A93" s="3">
        <v>86</v>
      </c>
      <c r="B93" s="7" t="s">
        <v>92</v>
      </c>
      <c r="C93" s="19" t="s">
        <v>129</v>
      </c>
      <c r="D93" s="31">
        <f t="shared" si="4"/>
        <v>293</v>
      </c>
      <c r="E93"/>
      <c r="F93"/>
      <c r="G93"/>
      <c r="H93"/>
      <c r="I93">
        <v>136</v>
      </c>
      <c r="J93">
        <v>67</v>
      </c>
      <c r="K93">
        <v>90</v>
      </c>
      <c r="L93"/>
      <c r="M93"/>
      <c r="N93"/>
      <c r="O93"/>
      <c r="P93"/>
      <c r="Q93"/>
      <c r="R93"/>
      <c r="S93" t="s">
        <v>140</v>
      </c>
      <c r="T93"/>
      <c r="U93"/>
      <c r="V93"/>
      <c r="W93"/>
      <c r="X93">
        <v>56.283000000000001</v>
      </c>
      <c r="Y93">
        <v>97.747</v>
      </c>
      <c r="Z93">
        <v>455.72800000000001</v>
      </c>
      <c r="AA93"/>
      <c r="AB93"/>
      <c r="AC93"/>
      <c r="AD93"/>
      <c r="AE93"/>
      <c r="AF93"/>
      <c r="AG93"/>
      <c r="AH93" s="31">
        <f t="shared" si="3"/>
        <v>609.75800000000004</v>
      </c>
    </row>
    <row r="94" spans="1:34" ht="15" customHeight="1" x14ac:dyDescent="0.25">
      <c r="A94" s="3">
        <v>87</v>
      </c>
      <c r="B94" s="7" t="s">
        <v>93</v>
      </c>
      <c r="C94" s="19" t="s">
        <v>130</v>
      </c>
      <c r="D94" s="31">
        <f t="shared" si="4"/>
        <v>792</v>
      </c>
      <c r="E94">
        <v>210</v>
      </c>
      <c r="F94"/>
      <c r="G94"/>
      <c r="H94">
        <v>181</v>
      </c>
      <c r="I94">
        <v>50</v>
      </c>
      <c r="J94">
        <v>27</v>
      </c>
      <c r="K94">
        <v>32</v>
      </c>
      <c r="L94">
        <v>75</v>
      </c>
      <c r="M94"/>
      <c r="N94"/>
      <c r="O94">
        <v>161</v>
      </c>
      <c r="P94">
        <v>24</v>
      </c>
      <c r="Q94">
        <v>6</v>
      </c>
      <c r="R94">
        <v>26</v>
      </c>
      <c r="S94" t="s">
        <v>140</v>
      </c>
      <c r="T94">
        <v>8.5109999999999992</v>
      </c>
      <c r="U94"/>
      <c r="V94"/>
      <c r="W94">
        <v>32.411000000000001</v>
      </c>
      <c r="X94">
        <v>20.175999999999998</v>
      </c>
      <c r="Y94">
        <v>39.000999999999998</v>
      </c>
      <c r="Z94">
        <v>163.477</v>
      </c>
      <c r="AA94">
        <v>2.8759999999999999</v>
      </c>
      <c r="AB94"/>
      <c r="AC94"/>
      <c r="AD94">
        <v>17.145</v>
      </c>
      <c r="AE94">
        <v>10.521000000000001</v>
      </c>
      <c r="AF94">
        <v>3.3620000000000001</v>
      </c>
      <c r="AG94">
        <v>64.644999999999996</v>
      </c>
      <c r="AH94" s="31">
        <f t="shared" si="3"/>
        <v>362.125</v>
      </c>
    </row>
    <row r="95" spans="1:34" ht="15" customHeight="1" x14ac:dyDescent="0.25">
      <c r="A95" s="3">
        <v>88</v>
      </c>
      <c r="B95" s="7" t="s">
        <v>94</v>
      </c>
      <c r="C95" s="19" t="s">
        <v>129</v>
      </c>
      <c r="D95" s="31">
        <f t="shared" si="4"/>
        <v>357</v>
      </c>
      <c r="E95"/>
      <c r="F95">
        <v>26</v>
      </c>
      <c r="G95"/>
      <c r="H95">
        <v>177</v>
      </c>
      <c r="I95">
        <v>45</v>
      </c>
      <c r="J95">
        <v>44</v>
      </c>
      <c r="K95">
        <v>65</v>
      </c>
      <c r="L95"/>
      <c r="M95"/>
      <c r="N95"/>
      <c r="O95"/>
      <c r="P95"/>
      <c r="Q95"/>
      <c r="R95"/>
      <c r="S95" t="s">
        <v>140</v>
      </c>
      <c r="T95"/>
      <c r="U95">
        <v>5.4029999999999996</v>
      </c>
      <c r="V95"/>
      <c r="W95">
        <v>56.643999999999998</v>
      </c>
      <c r="X95">
        <v>44.994999999999997</v>
      </c>
      <c r="Y95">
        <v>97.004000000000005</v>
      </c>
      <c r="Z95">
        <v>424.54</v>
      </c>
      <c r="AA95"/>
      <c r="AB95"/>
      <c r="AC95"/>
      <c r="AD95"/>
      <c r="AE95"/>
      <c r="AF95"/>
      <c r="AG95"/>
      <c r="AH95" s="31">
        <f t="shared" si="3"/>
        <v>628.58600000000001</v>
      </c>
    </row>
    <row r="96" spans="1:34" ht="15" customHeight="1" x14ac:dyDescent="0.25">
      <c r="A96" s="3">
        <v>89</v>
      </c>
      <c r="B96" s="7" t="s">
        <v>95</v>
      </c>
      <c r="C96" s="19" t="s">
        <v>130</v>
      </c>
      <c r="D96" s="31">
        <f t="shared" si="4"/>
        <v>957</v>
      </c>
      <c r="E96"/>
      <c r="F96">
        <v>243</v>
      </c>
      <c r="G96"/>
      <c r="H96">
        <v>114</v>
      </c>
      <c r="I96">
        <v>145</v>
      </c>
      <c r="J96">
        <v>77</v>
      </c>
      <c r="K96">
        <v>134</v>
      </c>
      <c r="L96"/>
      <c r="M96"/>
      <c r="N96"/>
      <c r="O96">
        <v>162</v>
      </c>
      <c r="P96">
        <v>34</v>
      </c>
      <c r="Q96">
        <v>7</v>
      </c>
      <c r="R96">
        <v>41</v>
      </c>
      <c r="S96" t="s">
        <v>140</v>
      </c>
      <c r="T96"/>
      <c r="U96">
        <v>22.251000000000001</v>
      </c>
      <c r="V96"/>
      <c r="W96">
        <v>23.498999999999999</v>
      </c>
      <c r="X96">
        <v>71.268000000000001</v>
      </c>
      <c r="Y96">
        <v>90.198999999999998</v>
      </c>
      <c r="Z96">
        <v>592.25800000000004</v>
      </c>
      <c r="AA96"/>
      <c r="AB96"/>
      <c r="AC96"/>
      <c r="AD96">
        <v>21.154</v>
      </c>
      <c r="AE96">
        <v>10.62</v>
      </c>
      <c r="AF96">
        <v>2.056</v>
      </c>
      <c r="AG96">
        <v>77.798000000000002</v>
      </c>
      <c r="AH96" s="31">
        <f t="shared" si="3"/>
        <v>911.10300000000007</v>
      </c>
    </row>
    <row r="97" spans="1:34" ht="15" customHeight="1" x14ac:dyDescent="0.25">
      <c r="A97" s="3">
        <v>90</v>
      </c>
      <c r="B97" s="7" t="s">
        <v>96</v>
      </c>
      <c r="C97" s="19" t="s">
        <v>130</v>
      </c>
      <c r="D97" s="31">
        <f t="shared" si="4"/>
        <v>1416</v>
      </c>
      <c r="E97"/>
      <c r="F97">
        <v>379</v>
      </c>
      <c r="G97"/>
      <c r="H97">
        <v>225</v>
      </c>
      <c r="I97">
        <v>156</v>
      </c>
      <c r="J97">
        <v>75</v>
      </c>
      <c r="K97">
        <v>84</v>
      </c>
      <c r="L97"/>
      <c r="M97"/>
      <c r="N97"/>
      <c r="O97">
        <v>376</v>
      </c>
      <c r="P97">
        <v>36</v>
      </c>
      <c r="Q97">
        <v>17</v>
      </c>
      <c r="R97">
        <v>68</v>
      </c>
      <c r="S97" t="s">
        <v>140</v>
      </c>
      <c r="T97"/>
      <c r="U97">
        <v>30.43</v>
      </c>
      <c r="V97"/>
      <c r="W97">
        <v>31.071999999999999</v>
      </c>
      <c r="X97">
        <v>68.641999999999996</v>
      </c>
      <c r="Y97">
        <v>87.185000000000002</v>
      </c>
      <c r="Z97">
        <v>369.49599999999998</v>
      </c>
      <c r="AA97"/>
      <c r="AB97"/>
      <c r="AC97"/>
      <c r="AD97">
        <v>25.048999999999999</v>
      </c>
      <c r="AE97">
        <v>9.42</v>
      </c>
      <c r="AF97">
        <v>7.3840000000000003</v>
      </c>
      <c r="AG97">
        <v>131.749</v>
      </c>
      <c r="AH97" s="31">
        <f t="shared" si="3"/>
        <v>760.42700000000002</v>
      </c>
    </row>
    <row r="98" spans="1:34" ht="15" customHeight="1" x14ac:dyDescent="0.25">
      <c r="A98" s="3">
        <v>91</v>
      </c>
      <c r="B98" s="7" t="s">
        <v>97</v>
      </c>
      <c r="C98" s="19" t="s">
        <v>129</v>
      </c>
      <c r="D98" s="31">
        <f t="shared" si="4"/>
        <v>156</v>
      </c>
      <c r="E98"/>
      <c r="F98"/>
      <c r="G98">
        <v>59</v>
      </c>
      <c r="H98"/>
      <c r="I98">
        <v>52</v>
      </c>
      <c r="J98">
        <v>17</v>
      </c>
      <c r="K98">
        <v>28</v>
      </c>
      <c r="L98"/>
      <c r="M98"/>
      <c r="N98"/>
      <c r="O98"/>
      <c r="P98"/>
      <c r="Q98"/>
      <c r="R98"/>
      <c r="S98" t="s">
        <v>140</v>
      </c>
      <c r="T98"/>
      <c r="U98"/>
      <c r="V98">
        <v>12.146000000000001</v>
      </c>
      <c r="W98"/>
      <c r="X98">
        <v>33.228999999999999</v>
      </c>
      <c r="Y98">
        <v>51.201000000000001</v>
      </c>
      <c r="Z98">
        <v>220.88800000000001</v>
      </c>
      <c r="AA98"/>
      <c r="AB98"/>
      <c r="AC98"/>
      <c r="AD98"/>
      <c r="AE98"/>
      <c r="AF98"/>
      <c r="AG98"/>
      <c r="AH98" s="31">
        <f t="shared" si="3"/>
        <v>317.464</v>
      </c>
    </row>
    <row r="99" spans="1:34" ht="15" customHeight="1" x14ac:dyDescent="0.25">
      <c r="A99" s="3">
        <v>92</v>
      </c>
      <c r="B99" s="7" t="s">
        <v>98</v>
      </c>
      <c r="C99" s="19" t="s">
        <v>130</v>
      </c>
      <c r="D99" s="31">
        <f t="shared" si="4"/>
        <v>967</v>
      </c>
      <c r="E99">
        <v>221</v>
      </c>
      <c r="F99">
        <v>193</v>
      </c>
      <c r="G99"/>
      <c r="H99"/>
      <c r="I99">
        <v>253</v>
      </c>
      <c r="J99">
        <v>46</v>
      </c>
      <c r="K99">
        <v>112</v>
      </c>
      <c r="L99"/>
      <c r="M99"/>
      <c r="N99"/>
      <c r="O99"/>
      <c r="P99">
        <v>94</v>
      </c>
      <c r="Q99">
        <v>5</v>
      </c>
      <c r="R99">
        <v>43</v>
      </c>
      <c r="S99" t="s">
        <v>140</v>
      </c>
      <c r="T99">
        <v>24.41</v>
      </c>
      <c r="U99">
        <v>21.869</v>
      </c>
      <c r="V99"/>
      <c r="W99"/>
      <c r="X99">
        <v>108.15</v>
      </c>
      <c r="Y99">
        <v>84.492000000000004</v>
      </c>
      <c r="Z99">
        <v>654.56200000000001</v>
      </c>
      <c r="AA99"/>
      <c r="AB99"/>
      <c r="AC99"/>
      <c r="AD99"/>
      <c r="AE99">
        <v>11.634</v>
      </c>
      <c r="AF99">
        <v>1.8129999999999999</v>
      </c>
      <c r="AG99">
        <v>49.807000000000002</v>
      </c>
      <c r="AH99" s="31">
        <f t="shared" si="3"/>
        <v>956.73699999999997</v>
      </c>
    </row>
    <row r="100" spans="1:34" ht="15" customHeight="1" x14ac:dyDescent="0.25">
      <c r="A100" s="3">
        <v>93</v>
      </c>
      <c r="B100" s="7" t="s">
        <v>99</v>
      </c>
      <c r="C100" s="19" t="s">
        <v>131</v>
      </c>
      <c r="D100" s="31">
        <f t="shared" si="4"/>
        <v>1524</v>
      </c>
      <c r="E100">
        <v>117</v>
      </c>
      <c r="F100"/>
      <c r="G100"/>
      <c r="H100">
        <v>58</v>
      </c>
      <c r="I100">
        <v>48</v>
      </c>
      <c r="J100">
        <v>22</v>
      </c>
      <c r="K100">
        <v>43</v>
      </c>
      <c r="L100">
        <v>598</v>
      </c>
      <c r="M100"/>
      <c r="N100"/>
      <c r="O100">
        <v>366</v>
      </c>
      <c r="P100">
        <v>100</v>
      </c>
      <c r="Q100">
        <v>37</v>
      </c>
      <c r="R100">
        <v>135</v>
      </c>
      <c r="S100" t="s">
        <v>140</v>
      </c>
      <c r="T100">
        <v>2.8580000000000001</v>
      </c>
      <c r="U100"/>
      <c r="V100"/>
      <c r="W100">
        <v>22.018000000000001</v>
      </c>
      <c r="X100">
        <v>16.920999999999999</v>
      </c>
      <c r="Y100">
        <v>17.539000000000001</v>
      </c>
      <c r="Z100">
        <v>149.54499999999999</v>
      </c>
      <c r="AA100">
        <v>10.554</v>
      </c>
      <c r="AB100"/>
      <c r="AC100"/>
      <c r="AD100">
        <v>36.753999999999998</v>
      </c>
      <c r="AE100">
        <v>28.54</v>
      </c>
      <c r="AF100">
        <v>17.956</v>
      </c>
      <c r="AG100">
        <v>271.92099999999999</v>
      </c>
      <c r="AH100" s="31">
        <f t="shared" si="3"/>
        <v>574.60599999999999</v>
      </c>
    </row>
    <row r="101" spans="1:34" ht="15" customHeight="1" x14ac:dyDescent="0.25">
      <c r="A101" s="3">
        <v>94</v>
      </c>
      <c r="B101" s="7" t="s">
        <v>100</v>
      </c>
      <c r="C101" s="19" t="s">
        <v>129</v>
      </c>
      <c r="D101" s="31">
        <f t="shared" si="4"/>
        <v>244</v>
      </c>
      <c r="E101"/>
      <c r="F101"/>
      <c r="G101"/>
      <c r="H101">
        <v>140</v>
      </c>
      <c r="I101">
        <v>42</v>
      </c>
      <c r="J101">
        <v>29</v>
      </c>
      <c r="K101">
        <v>33</v>
      </c>
      <c r="L101"/>
      <c r="M101"/>
      <c r="N101"/>
      <c r="O101"/>
      <c r="P101"/>
      <c r="Q101"/>
      <c r="R101"/>
      <c r="S101" t="s">
        <v>140</v>
      </c>
      <c r="T101"/>
      <c r="U101"/>
      <c r="V101"/>
      <c r="W101">
        <v>58.902999999999999</v>
      </c>
      <c r="X101">
        <v>59.658000000000001</v>
      </c>
      <c r="Y101">
        <v>91.084000000000003</v>
      </c>
      <c r="Z101">
        <v>265.762</v>
      </c>
      <c r="AA101"/>
      <c r="AB101"/>
      <c r="AC101"/>
      <c r="AD101"/>
      <c r="AE101"/>
      <c r="AF101"/>
      <c r="AG101"/>
      <c r="AH101" s="31">
        <f t="shared" si="3"/>
        <v>475.40700000000004</v>
      </c>
    </row>
    <row r="102" spans="1:34" ht="15" customHeight="1" x14ac:dyDescent="0.25">
      <c r="A102" s="3">
        <v>95</v>
      </c>
      <c r="B102" s="7" t="s">
        <v>101</v>
      </c>
      <c r="C102" s="19" t="s">
        <v>129</v>
      </c>
      <c r="D102" s="31">
        <f t="shared" si="4"/>
        <v>103</v>
      </c>
      <c r="E102"/>
      <c r="F102"/>
      <c r="G102"/>
      <c r="H102">
        <v>25</v>
      </c>
      <c r="I102">
        <v>44</v>
      </c>
      <c r="J102">
        <v>10</v>
      </c>
      <c r="K102">
        <v>24</v>
      </c>
      <c r="L102"/>
      <c r="M102"/>
      <c r="N102"/>
      <c r="O102"/>
      <c r="P102"/>
      <c r="Q102"/>
      <c r="R102"/>
      <c r="S102" t="s">
        <v>140</v>
      </c>
      <c r="T102"/>
      <c r="U102"/>
      <c r="V102"/>
      <c r="W102">
        <v>19.535</v>
      </c>
      <c r="X102">
        <v>41.198</v>
      </c>
      <c r="Y102">
        <v>44.45</v>
      </c>
      <c r="Z102">
        <v>245.88499999999999</v>
      </c>
      <c r="AA102"/>
      <c r="AB102"/>
      <c r="AC102"/>
      <c r="AD102"/>
      <c r="AE102"/>
      <c r="AF102"/>
      <c r="AG102"/>
      <c r="AH102" s="31">
        <f t="shared" si="3"/>
        <v>351.06799999999998</v>
      </c>
    </row>
    <row r="103" spans="1:34" ht="15" customHeight="1" x14ac:dyDescent="0.25">
      <c r="A103" s="3">
        <v>96</v>
      </c>
      <c r="B103" s="7" t="s">
        <v>102</v>
      </c>
      <c r="C103" s="19" t="s">
        <v>129</v>
      </c>
      <c r="D103" s="31">
        <f t="shared" si="4"/>
        <v>307</v>
      </c>
      <c r="E103"/>
      <c r="F103"/>
      <c r="G103">
        <v>35</v>
      </c>
      <c r="H103">
        <v>126</v>
      </c>
      <c r="I103">
        <v>37</v>
      </c>
      <c r="J103">
        <v>50</v>
      </c>
      <c r="K103">
        <v>59</v>
      </c>
      <c r="L103"/>
      <c r="M103"/>
      <c r="N103"/>
      <c r="O103"/>
      <c r="P103"/>
      <c r="Q103"/>
      <c r="R103"/>
      <c r="S103" t="s">
        <v>140</v>
      </c>
      <c r="T103"/>
      <c r="U103"/>
      <c r="V103">
        <v>4.3390000000000004</v>
      </c>
      <c r="W103">
        <v>29.704999999999998</v>
      </c>
      <c r="X103">
        <v>32.576000000000001</v>
      </c>
      <c r="Y103">
        <v>80.019000000000005</v>
      </c>
      <c r="Z103">
        <v>314.98700000000002</v>
      </c>
      <c r="AA103"/>
      <c r="AB103"/>
      <c r="AC103"/>
      <c r="AD103"/>
      <c r="AE103"/>
      <c r="AF103"/>
      <c r="AG103"/>
      <c r="AH103" s="31">
        <f t="shared" si="3"/>
        <v>461.62600000000003</v>
      </c>
    </row>
    <row r="104" spans="1:34" ht="15" customHeight="1" x14ac:dyDescent="0.25">
      <c r="A104" s="3">
        <v>97</v>
      </c>
      <c r="B104" s="7" t="s">
        <v>103</v>
      </c>
      <c r="C104" s="19" t="s">
        <v>130</v>
      </c>
      <c r="D104" s="31">
        <f t="shared" si="4"/>
        <v>898</v>
      </c>
      <c r="E104"/>
      <c r="F104"/>
      <c r="G104">
        <v>240</v>
      </c>
      <c r="H104"/>
      <c r="I104">
        <v>157</v>
      </c>
      <c r="J104">
        <v>63</v>
      </c>
      <c r="K104">
        <v>103</v>
      </c>
      <c r="L104"/>
      <c r="M104"/>
      <c r="N104">
        <v>190</v>
      </c>
      <c r="O104"/>
      <c r="P104">
        <v>89</v>
      </c>
      <c r="Q104">
        <v>4</v>
      </c>
      <c r="R104">
        <v>52</v>
      </c>
      <c r="S104" t="s">
        <v>140</v>
      </c>
      <c r="T104"/>
      <c r="U104"/>
      <c r="V104">
        <v>28.884</v>
      </c>
      <c r="W104"/>
      <c r="X104">
        <v>82.781999999999996</v>
      </c>
      <c r="Y104">
        <v>80.900000000000006</v>
      </c>
      <c r="Z104">
        <v>479.416</v>
      </c>
      <c r="AA104"/>
      <c r="AB104"/>
      <c r="AC104">
        <v>12.308999999999999</v>
      </c>
      <c r="AD104"/>
      <c r="AE104">
        <v>14.603999999999999</v>
      </c>
      <c r="AF104">
        <v>2.448</v>
      </c>
      <c r="AG104">
        <v>71.287999999999997</v>
      </c>
      <c r="AH104" s="31">
        <f t="shared" ref="AH104:AH127" si="5">SUM(T104:AG104)</f>
        <v>772.63099999999997</v>
      </c>
    </row>
    <row r="105" spans="1:34" ht="15" customHeight="1" x14ac:dyDescent="0.25">
      <c r="A105" s="3">
        <v>98</v>
      </c>
      <c r="B105" s="7" t="s">
        <v>104</v>
      </c>
      <c r="C105" s="19" t="s">
        <v>130</v>
      </c>
      <c r="D105" s="31">
        <f t="shared" si="4"/>
        <v>1854</v>
      </c>
      <c r="E105"/>
      <c r="F105"/>
      <c r="G105">
        <v>540</v>
      </c>
      <c r="H105">
        <v>68</v>
      </c>
      <c r="I105">
        <v>342</v>
      </c>
      <c r="J105">
        <v>152</v>
      </c>
      <c r="K105">
        <v>199</v>
      </c>
      <c r="L105"/>
      <c r="M105"/>
      <c r="N105">
        <v>422</v>
      </c>
      <c r="O105">
        <v>67</v>
      </c>
      <c r="P105">
        <v>21</v>
      </c>
      <c r="Q105">
        <v>6</v>
      </c>
      <c r="R105">
        <v>37</v>
      </c>
      <c r="S105" t="s">
        <v>140</v>
      </c>
      <c r="T105"/>
      <c r="U105"/>
      <c r="V105">
        <v>63.356000000000002</v>
      </c>
      <c r="W105">
        <v>22.814</v>
      </c>
      <c r="X105">
        <v>160.25</v>
      </c>
      <c r="Y105">
        <v>152.767</v>
      </c>
      <c r="Z105">
        <v>797.60299999999995</v>
      </c>
      <c r="AA105"/>
      <c r="AB105"/>
      <c r="AC105">
        <v>20.518000000000001</v>
      </c>
      <c r="AD105">
        <v>8.4019999999999992</v>
      </c>
      <c r="AE105">
        <v>6.2320000000000002</v>
      </c>
      <c r="AF105">
        <v>2.9620000000000002</v>
      </c>
      <c r="AG105">
        <v>77.697999999999993</v>
      </c>
      <c r="AH105" s="31">
        <f t="shared" si="5"/>
        <v>1312.6020000000001</v>
      </c>
    </row>
    <row r="106" spans="1:34" ht="15" customHeight="1" x14ac:dyDescent="0.25">
      <c r="A106" s="3">
        <v>99</v>
      </c>
      <c r="B106" s="7" t="s">
        <v>105</v>
      </c>
      <c r="C106" s="19" t="s">
        <v>129</v>
      </c>
      <c r="D106" s="31">
        <f t="shared" si="4"/>
        <v>444</v>
      </c>
      <c r="E106"/>
      <c r="F106">
        <v>238</v>
      </c>
      <c r="G106"/>
      <c r="H106">
        <v>66</v>
      </c>
      <c r="I106">
        <v>90</v>
      </c>
      <c r="J106">
        <v>20</v>
      </c>
      <c r="K106">
        <v>30</v>
      </c>
      <c r="L106"/>
      <c r="M106"/>
      <c r="N106"/>
      <c r="O106"/>
      <c r="P106"/>
      <c r="Q106"/>
      <c r="R106"/>
      <c r="S106" t="s">
        <v>140</v>
      </c>
      <c r="T106"/>
      <c r="U106">
        <v>24.087</v>
      </c>
      <c r="V106"/>
      <c r="W106">
        <v>13.885999999999999</v>
      </c>
      <c r="X106">
        <v>48.024999999999999</v>
      </c>
      <c r="Y106">
        <v>48.71</v>
      </c>
      <c r="Z106">
        <v>204.00899999999999</v>
      </c>
      <c r="AA106"/>
      <c r="AB106"/>
      <c r="AC106"/>
      <c r="AD106"/>
      <c r="AE106"/>
      <c r="AF106"/>
      <c r="AG106"/>
      <c r="AH106" s="31">
        <f t="shared" si="5"/>
        <v>338.71699999999998</v>
      </c>
    </row>
    <row r="107" spans="1:34" ht="15" customHeight="1" x14ac:dyDescent="0.25">
      <c r="A107" s="3">
        <v>100</v>
      </c>
      <c r="B107" s="7" t="s">
        <v>106</v>
      </c>
      <c r="C107" s="19" t="s">
        <v>130</v>
      </c>
      <c r="D107" s="31">
        <f t="shared" si="4"/>
        <v>1974</v>
      </c>
      <c r="E107"/>
      <c r="F107">
        <v>123</v>
      </c>
      <c r="G107">
        <v>438</v>
      </c>
      <c r="H107">
        <v>38</v>
      </c>
      <c r="I107">
        <v>152</v>
      </c>
      <c r="J107">
        <v>95</v>
      </c>
      <c r="K107">
        <v>214</v>
      </c>
      <c r="L107"/>
      <c r="M107"/>
      <c r="N107">
        <v>437</v>
      </c>
      <c r="O107">
        <v>168</v>
      </c>
      <c r="P107">
        <v>115</v>
      </c>
      <c r="Q107">
        <v>32</v>
      </c>
      <c r="R107">
        <v>162</v>
      </c>
      <c r="S107" t="s">
        <v>140</v>
      </c>
      <c r="T107"/>
      <c r="U107">
        <v>16.289000000000001</v>
      </c>
      <c r="V107">
        <v>45.597000000000001</v>
      </c>
      <c r="W107">
        <v>4.0149999999999997</v>
      </c>
      <c r="X107">
        <v>68.53</v>
      </c>
      <c r="Y107">
        <v>135.41999999999999</v>
      </c>
      <c r="Z107">
        <v>1068.1690000000001</v>
      </c>
      <c r="AA107"/>
      <c r="AB107"/>
      <c r="AC107">
        <v>27.866</v>
      </c>
      <c r="AD107">
        <v>20.628</v>
      </c>
      <c r="AE107">
        <v>32.085000000000001</v>
      </c>
      <c r="AF107">
        <v>11.977</v>
      </c>
      <c r="AG107">
        <v>301.87200000000001</v>
      </c>
      <c r="AH107" s="31">
        <f t="shared" si="5"/>
        <v>1732.4480000000001</v>
      </c>
    </row>
    <row r="108" spans="1:34" ht="15" customHeight="1" x14ac:dyDescent="0.25">
      <c r="A108" s="3">
        <v>101</v>
      </c>
      <c r="B108" s="7" t="s">
        <v>107</v>
      </c>
      <c r="C108" s="19" t="s">
        <v>129</v>
      </c>
      <c r="D108" s="31">
        <f t="shared" si="4"/>
        <v>40</v>
      </c>
      <c r="E108"/>
      <c r="F108"/>
      <c r="G108">
        <v>5</v>
      </c>
      <c r="H108"/>
      <c r="I108">
        <v>21</v>
      </c>
      <c r="J108">
        <v>5</v>
      </c>
      <c r="K108">
        <v>9</v>
      </c>
      <c r="L108"/>
      <c r="M108"/>
      <c r="N108"/>
      <c r="O108"/>
      <c r="P108"/>
      <c r="Q108"/>
      <c r="R108"/>
      <c r="S108" t="s">
        <v>140</v>
      </c>
      <c r="T108"/>
      <c r="U108"/>
      <c r="V108">
        <v>1.357</v>
      </c>
      <c r="W108"/>
      <c r="X108">
        <v>31.815999999999999</v>
      </c>
      <c r="Y108">
        <v>25.401</v>
      </c>
      <c r="Z108">
        <v>96.986000000000004</v>
      </c>
      <c r="AA108"/>
      <c r="AB108"/>
      <c r="AC108"/>
      <c r="AD108"/>
      <c r="AE108"/>
      <c r="AF108"/>
      <c r="AG108"/>
      <c r="AH108" s="31">
        <f t="shared" si="5"/>
        <v>155.56</v>
      </c>
    </row>
    <row r="109" spans="1:34" ht="15" customHeight="1" x14ac:dyDescent="0.25">
      <c r="A109" s="3">
        <v>102</v>
      </c>
      <c r="B109" s="7" t="s">
        <v>108</v>
      </c>
      <c r="C109" s="19" t="s">
        <v>130</v>
      </c>
      <c r="D109" s="31">
        <f t="shared" si="4"/>
        <v>1303</v>
      </c>
      <c r="E109">
        <v>918</v>
      </c>
      <c r="F109"/>
      <c r="G109">
        <v>91</v>
      </c>
      <c r="H109">
        <v>82</v>
      </c>
      <c r="I109">
        <v>79</v>
      </c>
      <c r="J109">
        <v>54</v>
      </c>
      <c r="K109">
        <v>79</v>
      </c>
      <c r="L109"/>
      <c r="M109"/>
      <c r="N109"/>
      <c r="O109"/>
      <c r="P109"/>
      <c r="Q109"/>
      <c r="R109"/>
      <c r="S109" t="s">
        <v>140</v>
      </c>
      <c r="T109">
        <v>22.640999999999998</v>
      </c>
      <c r="U109"/>
      <c r="V109">
        <v>10.183</v>
      </c>
      <c r="W109">
        <v>13.942</v>
      </c>
      <c r="X109">
        <v>29.585000000000001</v>
      </c>
      <c r="Y109">
        <v>102.572</v>
      </c>
      <c r="Z109">
        <v>473.01</v>
      </c>
      <c r="AA109"/>
      <c r="AB109"/>
      <c r="AC109"/>
      <c r="AD109"/>
      <c r="AE109"/>
      <c r="AF109"/>
      <c r="AG109">
        <v>1.9730000000000001</v>
      </c>
      <c r="AH109" s="31">
        <f t="shared" si="5"/>
        <v>653.90599999999995</v>
      </c>
    </row>
    <row r="110" spans="1:34" ht="15" customHeight="1" x14ac:dyDescent="0.25">
      <c r="A110" s="3">
        <v>103</v>
      </c>
      <c r="B110" s="7" t="s">
        <v>109</v>
      </c>
      <c r="C110" s="19" t="s">
        <v>130</v>
      </c>
      <c r="D110" s="31">
        <f t="shared" si="4"/>
        <v>879</v>
      </c>
      <c r="E110">
        <v>323</v>
      </c>
      <c r="F110"/>
      <c r="G110"/>
      <c r="H110">
        <v>58</v>
      </c>
      <c r="I110">
        <v>156</v>
      </c>
      <c r="J110">
        <v>23</v>
      </c>
      <c r="K110">
        <v>72</v>
      </c>
      <c r="L110"/>
      <c r="M110"/>
      <c r="N110"/>
      <c r="O110">
        <v>162</v>
      </c>
      <c r="P110">
        <v>43</v>
      </c>
      <c r="Q110">
        <v>8</v>
      </c>
      <c r="R110">
        <v>34</v>
      </c>
      <c r="S110" t="s">
        <v>140</v>
      </c>
      <c r="T110">
        <v>19.71</v>
      </c>
      <c r="U110"/>
      <c r="V110"/>
      <c r="W110">
        <v>11.603999999999999</v>
      </c>
      <c r="X110">
        <v>61.953000000000003</v>
      </c>
      <c r="Y110">
        <v>31.558</v>
      </c>
      <c r="Z110">
        <v>353.59199999999998</v>
      </c>
      <c r="AA110"/>
      <c r="AB110"/>
      <c r="AC110"/>
      <c r="AD110">
        <v>9.4190000000000005</v>
      </c>
      <c r="AE110">
        <v>7.6440000000000001</v>
      </c>
      <c r="AF110">
        <v>4.008</v>
      </c>
      <c r="AG110">
        <v>54.29</v>
      </c>
      <c r="AH110" s="31">
        <f t="shared" si="5"/>
        <v>553.77799999999991</v>
      </c>
    </row>
    <row r="111" spans="1:34" ht="15" customHeight="1" x14ac:dyDescent="0.25">
      <c r="A111" s="3">
        <v>104</v>
      </c>
      <c r="B111" s="7" t="s">
        <v>110</v>
      </c>
      <c r="C111" s="19" t="s">
        <v>129</v>
      </c>
      <c r="D111" s="31">
        <f t="shared" si="4"/>
        <v>555</v>
      </c>
      <c r="E111"/>
      <c r="F111">
        <v>97</v>
      </c>
      <c r="G111">
        <v>128</v>
      </c>
      <c r="H111"/>
      <c r="I111">
        <v>87</v>
      </c>
      <c r="J111">
        <v>105</v>
      </c>
      <c r="K111">
        <v>138</v>
      </c>
      <c r="L111"/>
      <c r="M111"/>
      <c r="N111"/>
      <c r="O111"/>
      <c r="P111"/>
      <c r="Q111"/>
      <c r="R111"/>
      <c r="S111" t="s">
        <v>140</v>
      </c>
      <c r="T111"/>
      <c r="U111">
        <v>14.295999999999999</v>
      </c>
      <c r="V111">
        <v>26.213000000000001</v>
      </c>
      <c r="W111"/>
      <c r="X111">
        <v>31.986000000000001</v>
      </c>
      <c r="Y111">
        <v>91.850999999999999</v>
      </c>
      <c r="Z111">
        <v>505.82499999999999</v>
      </c>
      <c r="AA111"/>
      <c r="AB111"/>
      <c r="AC111"/>
      <c r="AD111"/>
      <c r="AE111"/>
      <c r="AF111"/>
      <c r="AG111"/>
      <c r="AH111" s="31">
        <f t="shared" si="5"/>
        <v>670.17100000000005</v>
      </c>
    </row>
    <row r="112" spans="1:34" ht="15" customHeight="1" x14ac:dyDescent="0.25">
      <c r="A112" s="3">
        <v>105</v>
      </c>
      <c r="B112" s="7" t="s">
        <v>111</v>
      </c>
      <c r="C112" s="19" t="s">
        <v>137</v>
      </c>
      <c r="D112" s="31">
        <f t="shared" si="4"/>
        <v>2158</v>
      </c>
      <c r="E112">
        <v>1030</v>
      </c>
      <c r="F112"/>
      <c r="G112">
        <v>32</v>
      </c>
      <c r="H112">
        <v>128</v>
      </c>
      <c r="I112">
        <v>108</v>
      </c>
      <c r="J112">
        <v>66</v>
      </c>
      <c r="K112">
        <v>63</v>
      </c>
      <c r="L112">
        <v>213</v>
      </c>
      <c r="M112"/>
      <c r="N112">
        <v>164</v>
      </c>
      <c r="O112">
        <v>173</v>
      </c>
      <c r="P112">
        <v>88</v>
      </c>
      <c r="Q112">
        <v>3</v>
      </c>
      <c r="R112">
        <v>90</v>
      </c>
      <c r="S112" t="s">
        <v>140</v>
      </c>
      <c r="T112">
        <v>22.01</v>
      </c>
      <c r="U112"/>
      <c r="V112">
        <v>1.8149999999999999</v>
      </c>
      <c r="W112">
        <v>19.911999999999999</v>
      </c>
      <c r="X112">
        <v>43.042000000000002</v>
      </c>
      <c r="Y112">
        <v>66.563999999999993</v>
      </c>
      <c r="Z112">
        <v>251.46199999999999</v>
      </c>
      <c r="AA112">
        <v>4.3310000000000004</v>
      </c>
      <c r="AB112"/>
      <c r="AC112">
        <v>8.6219999999999999</v>
      </c>
      <c r="AD112">
        <v>15.037000000000001</v>
      </c>
      <c r="AE112">
        <v>13.18</v>
      </c>
      <c r="AF112">
        <v>1.2190000000000001</v>
      </c>
      <c r="AG112">
        <v>113.753</v>
      </c>
      <c r="AH112" s="31">
        <f t="shared" si="5"/>
        <v>560.947</v>
      </c>
    </row>
    <row r="113" spans="1:34" ht="15" customHeight="1" x14ac:dyDescent="0.25">
      <c r="A113" s="3">
        <v>106</v>
      </c>
      <c r="B113" s="7" t="s">
        <v>112</v>
      </c>
      <c r="C113" s="19" t="s">
        <v>137</v>
      </c>
      <c r="D113" s="31">
        <f t="shared" si="4"/>
        <v>2009</v>
      </c>
      <c r="E113">
        <v>1183</v>
      </c>
      <c r="F113"/>
      <c r="G113"/>
      <c r="H113">
        <v>271</v>
      </c>
      <c r="I113">
        <v>82</v>
      </c>
      <c r="J113">
        <v>91</v>
      </c>
      <c r="K113">
        <v>61</v>
      </c>
      <c r="L113"/>
      <c r="M113"/>
      <c r="N113"/>
      <c r="O113">
        <v>235</v>
      </c>
      <c r="P113">
        <v>34</v>
      </c>
      <c r="Q113">
        <v>6</v>
      </c>
      <c r="R113">
        <v>46</v>
      </c>
      <c r="S113" t="s">
        <v>140</v>
      </c>
      <c r="T113">
        <v>22.329000000000001</v>
      </c>
      <c r="U113"/>
      <c r="V113"/>
      <c r="W113">
        <v>48.996000000000002</v>
      </c>
      <c r="X113">
        <v>39.021999999999998</v>
      </c>
      <c r="Y113">
        <v>113.22499999999999</v>
      </c>
      <c r="Z113">
        <v>278.13</v>
      </c>
      <c r="AA113"/>
      <c r="AB113"/>
      <c r="AC113"/>
      <c r="AD113">
        <v>18.440000000000001</v>
      </c>
      <c r="AE113">
        <v>13.196999999999999</v>
      </c>
      <c r="AF113">
        <v>3.1669999999999998</v>
      </c>
      <c r="AG113">
        <v>106.05800000000001</v>
      </c>
      <c r="AH113" s="31">
        <f t="shared" si="5"/>
        <v>642.56400000000008</v>
      </c>
    </row>
    <row r="114" spans="1:34" ht="15" customHeight="1" x14ac:dyDescent="0.25">
      <c r="A114" s="3">
        <v>107</v>
      </c>
      <c r="B114" s="7" t="s">
        <v>113</v>
      </c>
      <c r="C114" s="19" t="s">
        <v>130</v>
      </c>
      <c r="D114" s="31">
        <f t="shared" si="4"/>
        <v>1094</v>
      </c>
      <c r="E114">
        <v>664</v>
      </c>
      <c r="F114"/>
      <c r="G114"/>
      <c r="H114">
        <v>69</v>
      </c>
      <c r="I114">
        <v>104</v>
      </c>
      <c r="J114">
        <v>56</v>
      </c>
      <c r="K114">
        <v>53</v>
      </c>
      <c r="L114"/>
      <c r="M114"/>
      <c r="N114"/>
      <c r="O114">
        <v>114</v>
      </c>
      <c r="P114">
        <v>10</v>
      </c>
      <c r="Q114"/>
      <c r="R114">
        <v>24</v>
      </c>
      <c r="S114" t="s">
        <v>140</v>
      </c>
      <c r="T114">
        <v>13.711</v>
      </c>
      <c r="U114"/>
      <c r="V114"/>
      <c r="W114">
        <v>12.694000000000001</v>
      </c>
      <c r="X114">
        <v>30.824000000000002</v>
      </c>
      <c r="Y114">
        <v>87.641000000000005</v>
      </c>
      <c r="Z114">
        <v>276.94200000000001</v>
      </c>
      <c r="AA114"/>
      <c r="AB114"/>
      <c r="AC114"/>
      <c r="AD114">
        <v>18.295000000000002</v>
      </c>
      <c r="AE114">
        <v>5.8659999999999997</v>
      </c>
      <c r="AF114"/>
      <c r="AG114">
        <v>69.475999999999999</v>
      </c>
      <c r="AH114" s="31">
        <f t="shared" si="5"/>
        <v>515.44900000000007</v>
      </c>
    </row>
    <row r="115" spans="1:34" ht="15" customHeight="1" x14ac:dyDescent="0.25">
      <c r="A115" s="3">
        <v>108</v>
      </c>
      <c r="B115" s="7" t="s">
        <v>114</v>
      </c>
      <c r="C115" s="19" t="s">
        <v>129</v>
      </c>
      <c r="D115" s="31">
        <f t="shared" si="4"/>
        <v>392</v>
      </c>
      <c r="E115"/>
      <c r="F115"/>
      <c r="G115"/>
      <c r="H115">
        <v>190</v>
      </c>
      <c r="I115">
        <v>74</v>
      </c>
      <c r="J115">
        <v>60</v>
      </c>
      <c r="K115">
        <v>68</v>
      </c>
      <c r="L115"/>
      <c r="M115"/>
      <c r="N115"/>
      <c r="O115"/>
      <c r="P115"/>
      <c r="Q115"/>
      <c r="R115"/>
      <c r="S115" t="s">
        <v>140</v>
      </c>
      <c r="T115"/>
      <c r="U115"/>
      <c r="V115"/>
      <c r="W115">
        <v>22.876999999999999</v>
      </c>
      <c r="X115">
        <v>25.609000000000002</v>
      </c>
      <c r="Y115">
        <v>54.003999999999998</v>
      </c>
      <c r="Z115">
        <v>253.62899999999999</v>
      </c>
      <c r="AA115"/>
      <c r="AB115"/>
      <c r="AC115"/>
      <c r="AD115"/>
      <c r="AE115"/>
      <c r="AF115"/>
      <c r="AG115"/>
      <c r="AH115" s="31">
        <f t="shared" si="5"/>
        <v>356.11900000000003</v>
      </c>
    </row>
    <row r="116" spans="1:34" ht="15" customHeight="1" x14ac:dyDescent="0.25">
      <c r="A116" s="3">
        <v>109</v>
      </c>
      <c r="B116" s="7" t="s">
        <v>115</v>
      </c>
      <c r="C116" s="19" t="s">
        <v>130</v>
      </c>
      <c r="D116" s="31">
        <f t="shared" si="4"/>
        <v>629</v>
      </c>
      <c r="E116"/>
      <c r="F116"/>
      <c r="G116">
        <v>129</v>
      </c>
      <c r="H116">
        <v>103</v>
      </c>
      <c r="I116">
        <v>50</v>
      </c>
      <c r="J116">
        <v>40</v>
      </c>
      <c r="K116">
        <v>63</v>
      </c>
      <c r="L116"/>
      <c r="M116"/>
      <c r="N116">
        <v>65</v>
      </c>
      <c r="O116">
        <v>50</v>
      </c>
      <c r="P116">
        <v>76</v>
      </c>
      <c r="Q116">
        <v>7</v>
      </c>
      <c r="R116">
        <v>46</v>
      </c>
      <c r="S116" t="s">
        <v>140</v>
      </c>
      <c r="T116"/>
      <c r="U116"/>
      <c r="V116">
        <v>14.882</v>
      </c>
      <c r="W116">
        <v>18.225000000000001</v>
      </c>
      <c r="X116">
        <v>25.722999999999999</v>
      </c>
      <c r="Y116">
        <v>71.72</v>
      </c>
      <c r="Z116">
        <v>359.51100000000002</v>
      </c>
      <c r="AA116"/>
      <c r="AB116"/>
      <c r="AC116">
        <v>4.0720000000000001</v>
      </c>
      <c r="AD116">
        <v>5.6820000000000004</v>
      </c>
      <c r="AE116">
        <v>16.542999999999999</v>
      </c>
      <c r="AF116">
        <v>5.13</v>
      </c>
      <c r="AG116">
        <v>80.171999999999997</v>
      </c>
      <c r="AH116" s="31">
        <f t="shared" si="5"/>
        <v>601.66000000000008</v>
      </c>
    </row>
    <row r="117" spans="1:34" ht="15" customHeight="1" x14ac:dyDescent="0.25">
      <c r="A117" s="3">
        <v>110</v>
      </c>
      <c r="B117" s="7" t="s">
        <v>116</v>
      </c>
      <c r="C117" s="19" t="s">
        <v>129</v>
      </c>
      <c r="D117" s="31">
        <f t="shared" si="4"/>
        <v>367</v>
      </c>
      <c r="E117"/>
      <c r="F117"/>
      <c r="G117">
        <v>112</v>
      </c>
      <c r="H117">
        <v>65</v>
      </c>
      <c r="I117">
        <v>81</v>
      </c>
      <c r="J117">
        <v>45</v>
      </c>
      <c r="K117">
        <v>64</v>
      </c>
      <c r="L117"/>
      <c r="M117"/>
      <c r="N117"/>
      <c r="O117"/>
      <c r="P117"/>
      <c r="Q117"/>
      <c r="R117"/>
      <c r="S117" t="s">
        <v>140</v>
      </c>
      <c r="T117"/>
      <c r="U117"/>
      <c r="V117">
        <v>25.027999999999999</v>
      </c>
      <c r="W117">
        <v>25.5</v>
      </c>
      <c r="X117">
        <v>49.122999999999998</v>
      </c>
      <c r="Y117">
        <v>87.933000000000007</v>
      </c>
      <c r="Z117">
        <v>389.971</v>
      </c>
      <c r="AA117"/>
      <c r="AB117"/>
      <c r="AC117"/>
      <c r="AD117"/>
      <c r="AE117"/>
      <c r="AF117"/>
      <c r="AG117"/>
      <c r="AH117" s="31">
        <f t="shared" si="5"/>
        <v>577.55500000000006</v>
      </c>
    </row>
    <row r="118" spans="1:34" ht="15" customHeight="1" x14ac:dyDescent="0.25">
      <c r="A118" s="3">
        <v>111</v>
      </c>
      <c r="B118" s="7" t="s">
        <v>117</v>
      </c>
      <c r="C118" s="19" t="s">
        <v>129</v>
      </c>
      <c r="D118" s="31">
        <f t="shared" si="4"/>
        <v>749</v>
      </c>
      <c r="E118">
        <v>285</v>
      </c>
      <c r="F118"/>
      <c r="G118">
        <v>170</v>
      </c>
      <c r="H118"/>
      <c r="I118">
        <v>57</v>
      </c>
      <c r="J118">
        <v>96</v>
      </c>
      <c r="K118">
        <v>141</v>
      </c>
      <c r="L118"/>
      <c r="M118"/>
      <c r="N118"/>
      <c r="O118"/>
      <c r="P118"/>
      <c r="Q118"/>
      <c r="R118"/>
      <c r="S118" t="s">
        <v>140</v>
      </c>
      <c r="T118">
        <v>12.441000000000001</v>
      </c>
      <c r="U118"/>
      <c r="V118">
        <v>28.117000000000001</v>
      </c>
      <c r="W118"/>
      <c r="X118">
        <v>55.97</v>
      </c>
      <c r="Y118">
        <v>121.062</v>
      </c>
      <c r="Z118">
        <v>651.14300000000003</v>
      </c>
      <c r="AA118"/>
      <c r="AB118"/>
      <c r="AC118"/>
      <c r="AD118"/>
      <c r="AE118"/>
      <c r="AF118"/>
      <c r="AG118"/>
      <c r="AH118" s="31">
        <f t="shared" si="5"/>
        <v>868.73299999999995</v>
      </c>
    </row>
    <row r="119" spans="1:34" ht="15" customHeight="1" x14ac:dyDescent="0.25">
      <c r="A119" s="3">
        <v>112</v>
      </c>
      <c r="B119" s="7" t="s">
        <v>118</v>
      </c>
      <c r="C119" s="19" t="s">
        <v>129</v>
      </c>
      <c r="D119" s="31">
        <f t="shared" si="4"/>
        <v>222</v>
      </c>
      <c r="E119">
        <v>26</v>
      </c>
      <c r="F119"/>
      <c r="G119"/>
      <c r="H119">
        <v>121</v>
      </c>
      <c r="I119">
        <v>26</v>
      </c>
      <c r="J119">
        <v>21</v>
      </c>
      <c r="K119">
        <v>28</v>
      </c>
      <c r="L119"/>
      <c r="M119"/>
      <c r="N119"/>
      <c r="O119"/>
      <c r="P119"/>
      <c r="Q119"/>
      <c r="R119"/>
      <c r="S119" t="s">
        <v>140</v>
      </c>
      <c r="T119">
        <v>0.72199999999999998</v>
      </c>
      <c r="U119"/>
      <c r="V119"/>
      <c r="W119">
        <v>27.446999999999999</v>
      </c>
      <c r="X119">
        <v>14.875999999999999</v>
      </c>
      <c r="Y119">
        <v>42.860999999999997</v>
      </c>
      <c r="Z119">
        <v>175.137</v>
      </c>
      <c r="AA119"/>
      <c r="AB119"/>
      <c r="AC119"/>
      <c r="AD119"/>
      <c r="AE119"/>
      <c r="AF119"/>
      <c r="AG119"/>
      <c r="AH119" s="31">
        <f t="shared" si="5"/>
        <v>261.04300000000001</v>
      </c>
    </row>
    <row r="120" spans="1:34" ht="15" customHeight="1" x14ac:dyDescent="0.25">
      <c r="A120" s="3">
        <v>113</v>
      </c>
      <c r="B120" s="7" t="s">
        <v>119</v>
      </c>
      <c r="C120" s="19" t="s">
        <v>130</v>
      </c>
      <c r="D120" s="31">
        <f t="shared" si="4"/>
        <v>363</v>
      </c>
      <c r="E120"/>
      <c r="F120"/>
      <c r="G120"/>
      <c r="H120">
        <v>147</v>
      </c>
      <c r="I120">
        <v>53</v>
      </c>
      <c r="J120">
        <v>36</v>
      </c>
      <c r="K120">
        <v>71</v>
      </c>
      <c r="L120"/>
      <c r="M120"/>
      <c r="N120"/>
      <c r="O120">
        <v>39</v>
      </c>
      <c r="P120">
        <v>2</v>
      </c>
      <c r="Q120"/>
      <c r="R120">
        <v>15</v>
      </c>
      <c r="S120" t="s">
        <v>140</v>
      </c>
      <c r="T120"/>
      <c r="U120"/>
      <c r="V120"/>
      <c r="W120">
        <v>47.216000000000001</v>
      </c>
      <c r="X120">
        <v>40.151000000000003</v>
      </c>
      <c r="Y120">
        <v>64.941999999999993</v>
      </c>
      <c r="Z120">
        <v>410.18200000000002</v>
      </c>
      <c r="AA120"/>
      <c r="AB120"/>
      <c r="AC120"/>
      <c r="AD120">
        <v>6.3879999999999999</v>
      </c>
      <c r="AE120">
        <v>0.91800000000000004</v>
      </c>
      <c r="AF120">
        <v>0.26</v>
      </c>
      <c r="AG120">
        <v>38.054000000000002</v>
      </c>
      <c r="AH120" s="31">
        <f t="shared" si="5"/>
        <v>608.11099999999999</v>
      </c>
    </row>
    <row r="121" spans="1:34" ht="15" customHeight="1" x14ac:dyDescent="0.25">
      <c r="A121" s="3">
        <v>114</v>
      </c>
      <c r="B121" s="7" t="s">
        <v>120</v>
      </c>
      <c r="C121" s="19" t="s">
        <v>131</v>
      </c>
      <c r="D121" s="31">
        <f t="shared" si="4"/>
        <v>4291</v>
      </c>
      <c r="E121">
        <v>1256</v>
      </c>
      <c r="F121"/>
      <c r="G121">
        <v>138</v>
      </c>
      <c r="H121">
        <v>47</v>
      </c>
      <c r="I121">
        <v>313</v>
      </c>
      <c r="J121">
        <v>123</v>
      </c>
      <c r="K121">
        <v>143</v>
      </c>
      <c r="L121">
        <v>625</v>
      </c>
      <c r="M121">
        <v>17</v>
      </c>
      <c r="N121">
        <v>494</v>
      </c>
      <c r="O121">
        <v>491</v>
      </c>
      <c r="P121">
        <v>311</v>
      </c>
      <c r="Q121">
        <v>57</v>
      </c>
      <c r="R121">
        <v>276</v>
      </c>
      <c r="S121" t="s">
        <v>140</v>
      </c>
      <c r="T121">
        <v>32.381</v>
      </c>
      <c r="U121"/>
      <c r="V121">
        <v>10.53</v>
      </c>
      <c r="W121">
        <v>7.1559999999999997</v>
      </c>
      <c r="X121">
        <v>76.825000000000003</v>
      </c>
      <c r="Y121">
        <v>137.81899999999999</v>
      </c>
      <c r="Z121">
        <v>613.596</v>
      </c>
      <c r="AA121">
        <v>14.965</v>
      </c>
      <c r="AB121">
        <v>2.0790000000000002</v>
      </c>
      <c r="AC121">
        <v>25.690999999999999</v>
      </c>
      <c r="AD121">
        <v>26.48</v>
      </c>
      <c r="AE121">
        <v>45.591000000000001</v>
      </c>
      <c r="AF121">
        <v>20.23</v>
      </c>
      <c r="AG121">
        <v>376.25</v>
      </c>
      <c r="AH121" s="31">
        <f t="shared" si="5"/>
        <v>1389.5930000000001</v>
      </c>
    </row>
    <row r="122" spans="1:34" ht="15" customHeight="1" x14ac:dyDescent="0.25">
      <c r="A122" s="3">
        <v>115</v>
      </c>
      <c r="B122" s="7" t="s">
        <v>121</v>
      </c>
      <c r="C122" s="19" t="s">
        <v>129</v>
      </c>
      <c r="D122" s="31">
        <f t="shared" si="4"/>
        <v>434</v>
      </c>
      <c r="E122"/>
      <c r="F122">
        <v>71</v>
      </c>
      <c r="G122">
        <v>114</v>
      </c>
      <c r="H122">
        <v>112</v>
      </c>
      <c r="I122">
        <v>65</v>
      </c>
      <c r="J122">
        <v>30</v>
      </c>
      <c r="K122">
        <v>42</v>
      </c>
      <c r="L122"/>
      <c r="M122"/>
      <c r="N122"/>
      <c r="O122"/>
      <c r="P122"/>
      <c r="Q122"/>
      <c r="R122"/>
      <c r="S122" t="s">
        <v>140</v>
      </c>
      <c r="T122"/>
      <c r="U122">
        <v>5.54</v>
      </c>
      <c r="V122">
        <v>19.289000000000001</v>
      </c>
      <c r="W122">
        <v>23.007000000000001</v>
      </c>
      <c r="X122">
        <v>48.591000000000001</v>
      </c>
      <c r="Y122">
        <v>71.692999999999998</v>
      </c>
      <c r="Z122">
        <v>293.29599999999999</v>
      </c>
      <c r="AA122"/>
      <c r="AB122"/>
      <c r="AC122"/>
      <c r="AD122"/>
      <c r="AE122"/>
      <c r="AF122"/>
      <c r="AG122"/>
      <c r="AH122" s="31">
        <f t="shared" si="5"/>
        <v>461.416</v>
      </c>
    </row>
    <row r="123" spans="1:34" ht="15" customHeight="1" x14ac:dyDescent="0.25">
      <c r="A123" s="3">
        <v>116</v>
      </c>
      <c r="B123" s="7" t="s">
        <v>122</v>
      </c>
      <c r="C123" s="19" t="s">
        <v>130</v>
      </c>
      <c r="D123" s="31">
        <f t="shared" si="4"/>
        <v>523</v>
      </c>
      <c r="E123"/>
      <c r="F123"/>
      <c r="G123"/>
      <c r="H123">
        <v>162</v>
      </c>
      <c r="I123">
        <v>23</v>
      </c>
      <c r="J123">
        <v>82</v>
      </c>
      <c r="K123">
        <v>83</v>
      </c>
      <c r="L123"/>
      <c r="M123"/>
      <c r="N123"/>
      <c r="O123">
        <v>133</v>
      </c>
      <c r="P123">
        <v>9</v>
      </c>
      <c r="Q123">
        <v>7</v>
      </c>
      <c r="R123">
        <v>24</v>
      </c>
      <c r="S123" t="s">
        <v>140</v>
      </c>
      <c r="T123"/>
      <c r="U123"/>
      <c r="V123"/>
      <c r="W123">
        <v>18.306999999999999</v>
      </c>
      <c r="X123">
        <v>12.252000000000001</v>
      </c>
      <c r="Y123">
        <v>135.38499999999999</v>
      </c>
      <c r="Z123">
        <v>453.24</v>
      </c>
      <c r="AA123"/>
      <c r="AB123"/>
      <c r="AC123"/>
      <c r="AD123">
        <v>12.802</v>
      </c>
      <c r="AE123">
        <v>4.2389999999999999</v>
      </c>
      <c r="AF123">
        <v>2.8170000000000002</v>
      </c>
      <c r="AG123">
        <v>57.988</v>
      </c>
      <c r="AH123" s="31">
        <f t="shared" si="5"/>
        <v>697.03</v>
      </c>
    </row>
    <row r="124" spans="1:34" ht="15" customHeight="1" x14ac:dyDescent="0.25">
      <c r="A124" s="3">
        <v>117</v>
      </c>
      <c r="B124" s="7" t="s">
        <v>123</v>
      </c>
      <c r="C124" s="19" t="s">
        <v>129</v>
      </c>
      <c r="D124" s="31">
        <f t="shared" si="4"/>
        <v>440</v>
      </c>
      <c r="E124">
        <v>130</v>
      </c>
      <c r="F124"/>
      <c r="G124"/>
      <c r="H124">
        <v>73</v>
      </c>
      <c r="I124">
        <v>127</v>
      </c>
      <c r="J124">
        <v>41</v>
      </c>
      <c r="K124">
        <v>69</v>
      </c>
      <c r="L124"/>
      <c r="M124"/>
      <c r="N124"/>
      <c r="O124"/>
      <c r="P124"/>
      <c r="Q124"/>
      <c r="R124"/>
      <c r="S124" t="s">
        <v>140</v>
      </c>
      <c r="T124">
        <v>10.302</v>
      </c>
      <c r="U124"/>
      <c r="V124"/>
      <c r="W124">
        <v>27.701000000000001</v>
      </c>
      <c r="X124">
        <v>67.111999999999995</v>
      </c>
      <c r="Y124">
        <v>84.66</v>
      </c>
      <c r="Z124">
        <v>428.916</v>
      </c>
      <c r="AA124"/>
      <c r="AB124"/>
      <c r="AC124"/>
      <c r="AD124"/>
      <c r="AE124"/>
      <c r="AF124"/>
      <c r="AG124"/>
      <c r="AH124" s="31">
        <f t="shared" si="5"/>
        <v>618.69100000000003</v>
      </c>
    </row>
    <row r="125" spans="1:34" ht="15" customHeight="1" x14ac:dyDescent="0.25">
      <c r="A125" s="3">
        <v>118</v>
      </c>
      <c r="B125" s="7" t="s">
        <v>124</v>
      </c>
      <c r="C125" s="19" t="s">
        <v>130</v>
      </c>
      <c r="D125" s="31">
        <f t="shared" si="4"/>
        <v>1650</v>
      </c>
      <c r="E125">
        <v>792</v>
      </c>
      <c r="F125"/>
      <c r="G125"/>
      <c r="H125">
        <v>70</v>
      </c>
      <c r="I125">
        <v>181</v>
      </c>
      <c r="J125">
        <v>78</v>
      </c>
      <c r="K125">
        <v>133</v>
      </c>
      <c r="L125">
        <v>119</v>
      </c>
      <c r="M125"/>
      <c r="N125">
        <v>31</v>
      </c>
      <c r="O125">
        <v>115</v>
      </c>
      <c r="P125">
        <v>79</v>
      </c>
      <c r="Q125">
        <v>2</v>
      </c>
      <c r="R125">
        <v>50</v>
      </c>
      <c r="S125" t="s">
        <v>140</v>
      </c>
      <c r="T125">
        <v>24.67</v>
      </c>
      <c r="U125"/>
      <c r="V125"/>
      <c r="W125">
        <v>16.058</v>
      </c>
      <c r="X125">
        <v>71.397999999999996</v>
      </c>
      <c r="Y125">
        <v>88.668000000000006</v>
      </c>
      <c r="Z125">
        <v>576.17100000000005</v>
      </c>
      <c r="AA125">
        <v>3.2730000000000001</v>
      </c>
      <c r="AB125"/>
      <c r="AC125">
        <v>2.597</v>
      </c>
      <c r="AD125">
        <v>12.747</v>
      </c>
      <c r="AE125">
        <v>22.300999999999998</v>
      </c>
      <c r="AF125">
        <v>0.80400000000000005</v>
      </c>
      <c r="AG125">
        <v>91.593000000000004</v>
      </c>
      <c r="AH125" s="31">
        <f t="shared" si="5"/>
        <v>910.28</v>
      </c>
    </row>
    <row r="126" spans="1:34" ht="15" customHeight="1" x14ac:dyDescent="0.25">
      <c r="A126" s="3">
        <v>119</v>
      </c>
      <c r="B126" s="7" t="s">
        <v>125</v>
      </c>
      <c r="C126" s="19" t="s">
        <v>129</v>
      </c>
      <c r="D126" s="31">
        <f t="shared" si="4"/>
        <v>298</v>
      </c>
      <c r="E126"/>
      <c r="F126">
        <v>128</v>
      </c>
      <c r="G126">
        <v>57</v>
      </c>
      <c r="H126">
        <v>25</v>
      </c>
      <c r="I126">
        <v>44</v>
      </c>
      <c r="J126">
        <v>19</v>
      </c>
      <c r="K126">
        <v>25</v>
      </c>
      <c r="L126"/>
      <c r="M126"/>
      <c r="N126"/>
      <c r="O126"/>
      <c r="P126"/>
      <c r="Q126"/>
      <c r="R126"/>
      <c r="S126" t="s">
        <v>140</v>
      </c>
      <c r="T126"/>
      <c r="U126">
        <v>21.72</v>
      </c>
      <c r="V126">
        <v>10.573</v>
      </c>
      <c r="W126">
        <v>13.79</v>
      </c>
      <c r="X126">
        <v>43.679000000000002</v>
      </c>
      <c r="Y126">
        <v>70.293000000000006</v>
      </c>
      <c r="Z126">
        <v>227.251</v>
      </c>
      <c r="AA126"/>
      <c r="AB126"/>
      <c r="AC126"/>
      <c r="AD126"/>
      <c r="AE126"/>
      <c r="AF126"/>
      <c r="AG126"/>
      <c r="AH126" s="31">
        <f t="shared" si="5"/>
        <v>387.30600000000004</v>
      </c>
    </row>
    <row r="127" spans="1:34" ht="15" customHeight="1" x14ac:dyDescent="0.25">
      <c r="A127" s="3">
        <v>120</v>
      </c>
      <c r="B127" s="7" t="s">
        <v>126</v>
      </c>
      <c r="C127" s="19" t="s">
        <v>130</v>
      </c>
      <c r="D127" s="31">
        <f t="shared" si="4"/>
        <v>1134</v>
      </c>
      <c r="E127">
        <v>305</v>
      </c>
      <c r="F127">
        <v>182</v>
      </c>
      <c r="G127">
        <v>161</v>
      </c>
      <c r="H127">
        <v>52</v>
      </c>
      <c r="I127">
        <v>107</v>
      </c>
      <c r="J127">
        <v>47</v>
      </c>
      <c r="K127">
        <v>31</v>
      </c>
      <c r="L127"/>
      <c r="M127"/>
      <c r="N127">
        <v>131</v>
      </c>
      <c r="O127">
        <v>57</v>
      </c>
      <c r="P127">
        <v>27</v>
      </c>
      <c r="Q127"/>
      <c r="R127">
        <v>34</v>
      </c>
      <c r="S127" t="s">
        <v>140</v>
      </c>
      <c r="T127">
        <v>7.6749999999999998</v>
      </c>
      <c r="U127">
        <v>9.1869999999999994</v>
      </c>
      <c r="V127">
        <v>8.2769999999999992</v>
      </c>
      <c r="W127">
        <v>7.2729999999999997</v>
      </c>
      <c r="X127">
        <v>36.247999999999998</v>
      </c>
      <c r="Y127">
        <v>57.109000000000002</v>
      </c>
      <c r="Z127">
        <v>138.95400000000001</v>
      </c>
      <c r="AA127"/>
      <c r="AB127"/>
      <c r="AC127">
        <v>4.7619999999999996</v>
      </c>
      <c r="AD127">
        <v>7.63</v>
      </c>
      <c r="AE127">
        <v>10.182</v>
      </c>
      <c r="AF127"/>
      <c r="AG127">
        <v>73.334000000000003</v>
      </c>
      <c r="AH127" s="31">
        <f t="shared" si="5"/>
        <v>360.63100000000003</v>
      </c>
    </row>
    <row r="128" spans="1:34" s="27" customFormat="1" ht="15.75" x14ac:dyDescent="0.25">
      <c r="A128" s="22"/>
      <c r="B128" s="23"/>
      <c r="C128" s="24"/>
      <c r="D128" s="32"/>
      <c r="E128" s="41"/>
      <c r="F128" s="41"/>
      <c r="G128" s="41"/>
      <c r="H128" s="41"/>
      <c r="I128" s="41"/>
      <c r="J128" s="41"/>
      <c r="K128" s="40" t="s">
        <v>139</v>
      </c>
      <c r="L128" s="42"/>
      <c r="M128" s="42"/>
      <c r="N128" s="42"/>
      <c r="O128" s="42"/>
      <c r="P128" s="42"/>
      <c r="Q128" s="42"/>
      <c r="R128" s="39"/>
      <c r="S128" s="52"/>
      <c r="T128" s="25"/>
      <c r="U128" s="25"/>
      <c r="V128" s="25"/>
      <c r="W128" s="25"/>
      <c r="X128" s="25"/>
      <c r="Y128" s="25"/>
      <c r="Z128" s="26"/>
      <c r="AA128" s="25"/>
      <c r="AB128" s="25"/>
      <c r="AC128" s="25"/>
      <c r="AD128" s="25"/>
      <c r="AE128" s="25"/>
      <c r="AF128" s="25"/>
      <c r="AG128" s="26"/>
      <c r="AH128" s="32"/>
    </row>
    <row r="129" spans="1:34" ht="15.75" x14ac:dyDescent="0.25">
      <c r="A129" s="3"/>
      <c r="B129" s="35" t="s">
        <v>127</v>
      </c>
      <c r="C129" s="36"/>
      <c r="D129" s="31">
        <f t="shared" ref="D129" si="6">SUM(D8:D127)</f>
        <v>135762</v>
      </c>
      <c r="E129" s="55">
        <f t="shared" ref="E129:R129" si="7">SUM(E8:E127)</f>
        <v>23034</v>
      </c>
      <c r="F129" s="55">
        <f t="shared" si="7"/>
        <v>4166</v>
      </c>
      <c r="G129" s="55">
        <f t="shared" si="7"/>
        <v>9734</v>
      </c>
      <c r="H129" s="55">
        <f t="shared" si="7"/>
        <v>10055</v>
      </c>
      <c r="I129" s="55">
        <f t="shared" si="7"/>
        <v>11287</v>
      </c>
      <c r="J129" s="55">
        <f t="shared" si="7"/>
        <v>6069</v>
      </c>
      <c r="K129" s="55">
        <f t="shared" si="7"/>
        <v>8587</v>
      </c>
      <c r="L129" s="55">
        <f t="shared" si="7"/>
        <v>18721</v>
      </c>
      <c r="M129" s="55">
        <f t="shared" si="7"/>
        <v>2316</v>
      </c>
      <c r="N129" s="55">
        <f t="shared" si="7"/>
        <v>12837</v>
      </c>
      <c r="O129" s="55">
        <f t="shared" si="7"/>
        <v>15055</v>
      </c>
      <c r="P129" s="55">
        <f t="shared" si="7"/>
        <v>6358</v>
      </c>
      <c r="Q129" s="55">
        <f t="shared" si="7"/>
        <v>1019</v>
      </c>
      <c r="R129" s="55">
        <f t="shared" si="7"/>
        <v>6524</v>
      </c>
      <c r="S129" s="53"/>
      <c r="T129" s="31">
        <f t="shared" ref="T129:AH129" si="8">SUM(T8:T127)</f>
        <v>711.13199999999983</v>
      </c>
      <c r="U129" s="31">
        <f t="shared" si="8"/>
        <v>397.87699999999995</v>
      </c>
      <c r="V129" s="31">
        <f t="shared" si="8"/>
        <v>1232.9040000000002</v>
      </c>
      <c r="W129" s="31">
        <f t="shared" si="8"/>
        <v>2335.9440000000004</v>
      </c>
      <c r="X129" s="31">
        <f t="shared" si="8"/>
        <v>5848.8680000000013</v>
      </c>
      <c r="Y129" s="31">
        <f>SUM(Y8:Y127)</f>
        <v>9341.112000000001</v>
      </c>
      <c r="Z129" s="31">
        <f t="shared" si="8"/>
        <v>45134.797999999988</v>
      </c>
      <c r="AA129" s="31">
        <f t="shared" si="8"/>
        <v>232.51199999999997</v>
      </c>
      <c r="AB129" s="31">
        <f t="shared" si="8"/>
        <v>64.151999999999987</v>
      </c>
      <c r="AC129" s="31">
        <f t="shared" si="8"/>
        <v>646.90899999999988</v>
      </c>
      <c r="AD129" s="31">
        <f t="shared" si="8"/>
        <v>1356.6740000000002</v>
      </c>
      <c r="AE129" s="31">
        <f t="shared" si="8"/>
        <v>1387.7129999999997</v>
      </c>
      <c r="AF129" s="31">
        <f>SUM(AF8:AF127)</f>
        <v>404.39399999999983</v>
      </c>
      <c r="AG129" s="31">
        <f t="shared" si="8"/>
        <v>10851.394000000006</v>
      </c>
      <c r="AH129" s="31">
        <f t="shared" si="8"/>
        <v>79946.383000000031</v>
      </c>
    </row>
    <row r="130" spans="1:34" ht="15.75" x14ac:dyDescent="0.25">
      <c r="A130" s="3"/>
      <c r="B130" s="37" t="s">
        <v>138</v>
      </c>
      <c r="C130" s="36"/>
      <c r="D130" s="31"/>
      <c r="E130" s="38">
        <f>E129/$D$129</f>
        <v>0.16966456003889158</v>
      </c>
      <c r="F130" s="38">
        <f t="shared" ref="F130:R130" si="9">F129/$D$129</f>
        <v>3.0686053534862479E-2</v>
      </c>
      <c r="G130" s="38">
        <f t="shared" si="9"/>
        <v>7.1699002666430964E-2</v>
      </c>
      <c r="H130" s="38">
        <f t="shared" si="9"/>
        <v>7.4063434539856518E-2</v>
      </c>
      <c r="I130" s="38">
        <f t="shared" si="9"/>
        <v>8.3138138801726547E-2</v>
      </c>
      <c r="J130" s="38">
        <f>J129/$D$129</f>
        <v>4.4703230653643879E-2</v>
      </c>
      <c r="K130" s="38">
        <f t="shared" si="9"/>
        <v>6.325039407197891E-2</v>
      </c>
      <c r="L130" s="38">
        <f t="shared" si="9"/>
        <v>0.13789572929096508</v>
      </c>
      <c r="M130" s="38">
        <f t="shared" si="9"/>
        <v>1.705926547929465E-2</v>
      </c>
      <c r="N130" s="38">
        <f t="shared" si="9"/>
        <v>9.4555177442877975E-2</v>
      </c>
      <c r="O130" s="38">
        <f t="shared" si="9"/>
        <v>0.1108925914467966</v>
      </c>
      <c r="P130" s="38">
        <f t="shared" si="9"/>
        <v>4.6831955922865015E-2</v>
      </c>
      <c r="Q130" s="38">
        <f>Q129/$D$129</f>
        <v>7.5057821776343897E-3</v>
      </c>
      <c r="R130" s="38">
        <f t="shared" si="9"/>
        <v>4.8054683932175428E-2</v>
      </c>
      <c r="S130" s="54"/>
      <c r="T130" s="38">
        <f t="shared" ref="T130:AG130" si="10">T129/$AH$129</f>
        <v>8.8951116149932584E-3</v>
      </c>
      <c r="U130" s="38">
        <f t="shared" si="10"/>
        <v>4.9767980122377743E-3</v>
      </c>
      <c r="V130" s="38">
        <f t="shared" si="10"/>
        <v>1.5421635773065552E-2</v>
      </c>
      <c r="W130" s="38">
        <f t="shared" si="10"/>
        <v>2.9218882860529156E-2</v>
      </c>
      <c r="X130" s="38">
        <f t="shared" si="10"/>
        <v>7.3159882667862525E-2</v>
      </c>
      <c r="Y130" s="38">
        <f>Y129/$AH$129</f>
        <v>0.11684220910907248</v>
      </c>
      <c r="Z130" s="38">
        <f t="shared" si="10"/>
        <v>0.56456335241583067</v>
      </c>
      <c r="AA130" s="38">
        <f t="shared" si="10"/>
        <v>2.9083492119962437E-3</v>
      </c>
      <c r="AB130" s="38">
        <f t="shared" si="10"/>
        <v>8.0243780384661007E-4</v>
      </c>
      <c r="AC130" s="38">
        <f t="shared" si="10"/>
        <v>8.0917857159341355E-3</v>
      </c>
      <c r="AD130" s="38">
        <f t="shared" si="10"/>
        <v>1.6969798370990715E-2</v>
      </c>
      <c r="AE130" s="38">
        <f t="shared" si="10"/>
        <v>1.7358046079458019E-2</v>
      </c>
      <c r="AF130" s="38">
        <f>AF129/$AH$129</f>
        <v>5.0583151460398112E-3</v>
      </c>
      <c r="AG130" s="38">
        <f t="shared" si="10"/>
        <v>0.13573339521814265</v>
      </c>
      <c r="AH130" s="38"/>
    </row>
  </sheetData>
  <mergeCells count="4">
    <mergeCell ref="T5:Z5"/>
    <mergeCell ref="AA5:AG5"/>
    <mergeCell ref="L5:R5"/>
    <mergeCell ref="E5:K5"/>
  </mergeCells>
  <phoneticPr fontId="22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D8D4C2-8A39-4068-B3A7-27917B309380}"/>
</file>

<file path=customXml/itemProps2.xml><?xml version="1.0" encoding="utf-8"?>
<ds:datastoreItem xmlns:ds="http://schemas.openxmlformats.org/officeDocument/2006/customXml" ds:itemID="{5DDCA4D4-9165-42ED-9A64-664484628B05}"/>
</file>

<file path=customXml/itemProps3.xml><?xml version="1.0" encoding="utf-8"?>
<ds:datastoreItem xmlns:ds="http://schemas.openxmlformats.org/officeDocument/2006/customXml" ds:itemID="{D311470F-280A-405B-820C-5D10FC8FE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</vt:lpstr>
      <vt:lpstr>Curr!Print_Titles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gretchen.sanford</cp:lastModifiedBy>
  <cp:lastPrinted>2011-07-15T21:59:47Z</cp:lastPrinted>
  <dcterms:created xsi:type="dcterms:W3CDTF">2000-09-06T17:52:56Z</dcterms:created>
  <dcterms:modified xsi:type="dcterms:W3CDTF">2020-06-18T16:39:03Z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