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22740" windowHeight="1279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<sst xmlns="http://schemas.openxmlformats.org/spreadsheetml/2006/main" count="38" uniqueCount="29">
  <si>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</si>
  <si>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</si>
  <si>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</si>
  <si>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</si>
  <si>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</si>
  <si>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</si>
  <si>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</si>
  <si>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Day</t>
  </si>
  <si>
    <t>Tuesday</t>
  </si>
  <si>
    <t>Ready for CO Const.</t>
  </si>
  <si>
    <t>Mem Day</t>
  </si>
  <si>
    <t>Labor Day</t>
  </si>
  <si>
    <t>KYTAG upload</t>
  </si>
  <si>
    <t>July 4th</t>
  </si>
  <si>
    <t>New Years Eve &amp; Day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</si>
  <si>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</si>
  <si>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</si>
  <si>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</si>
  <si>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Thanksgiving</t>
  </si>
  <si>
    <t>Thursday</t>
  </si>
  <si>
    <t>Friday</t>
  </si>
  <si>
    <t>Saturday</t>
  </si>
  <si>
    <t>Martin Luther King Jr. Holiday 1-15-24</t>
  </si>
  <si>
    <t>12/24/24 &amp; 12/25/24</t>
  </si>
  <si>
    <t>Presidential Election 11/5/2024</t>
  </si>
  <si>
    <t>New Year's Eve &amp; Day 12/31/24 &amp; 1/1/25</t>
  </si>
  <si>
    <t>2024 Payment Schedule</t>
  </si>
  <si>
    <t>Notify Accounts    e-MARS approvals</t>
  </si>
  <si>
    <t>Payment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</si>
</sst>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</numFmts>
  <fonts count="47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7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8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6" fontId="45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0" xfId="0" applyNumberFormat="1" applyFill="1" applyAlignment="1">
      <alignment/>
    </xf>
    <xf numFmtId="0" fontId="1" fillId="35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66" fontId="0" fillId="36" borderId="11" xfId="0" applyNumberFormat="1" applyFill="1" applyBorder="1" applyAlignment="1">
      <alignment/>
    </xf>
    <xf numFmtId="167" fontId="7" fillId="36" borderId="11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166" fontId="3" fillId="36" borderId="16" xfId="0" applyNumberFormat="1" applyFont="1" applyFill="1" applyBorder="1" applyAlignment="1">
      <alignment wrapText="1"/>
    </xf>
    <xf numFmtId="166" fontId="3" fillId="36" borderId="14" xfId="0" applyNumberFormat="1" applyFont="1" applyFill="1" applyBorder="1" applyAlignment="1">
      <alignment horizontal="center"/>
    </xf>
    <xf numFmtId="167" fontId="7" fillId="36" borderId="14" xfId="0" applyNumberFormat="1" applyFont="1" applyFill="1" applyBorder="1" applyAlignment="1">
      <alignment horizontal="center" vertical="center"/>
    </xf>
    <xf numFmtId="167" fontId="7" fillId="36" borderId="14" xfId="0" applyNumberFormat="1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166" fontId="0" fillId="36" borderId="17" xfId="0" applyNumberFormat="1" applyFill="1" applyBorder="1" applyAlignment="1">
      <alignment/>
    </xf>
    <xf numFmtId="167" fontId="7" fillId="36" borderId="17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7" fontId="2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/>
    </xf>
    <xf numFmtId="167" fontId="2" fillId="0" borderId="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166" fontId="3" fillId="0" borderId="14" xfId="0" applyNumberFormat="1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/>
    </xf>
    <xf numFmtId="18" fontId="3" fillId="37" borderId="10" xfId="0" applyNumberFormat="1" applyFont="1" applyFill="1" applyBorder="1" applyAlignment="1">
      <alignment horizontal="center" vertical="center"/>
    </xf>
    <xf numFmtId="18" fontId="3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1" fillId="37" borderId="0" xfId="0" applyFont="1" applyFill="1" applyAlignment="1">
      <alignment horizontal="center"/>
    </xf>
    <xf numFmtId="166" fontId="3" fillId="36" borderId="11" xfId="0" applyNumberFormat="1" applyFont="1" applyFill="1" applyBorder="1" applyAlignment="1">
      <alignment horizontal="center" wrapText="1"/>
    </xf>
    <xf numFmtId="166" fontId="3" fillId="36" borderId="1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3.8515625" style="0" customWidth="1"/>
    <col min="4" max="4" width="17.28125" style="0" customWidth="1"/>
    <col min="5" max="5" width="10.57421875" style="0" customWidth="1"/>
    <col min="6" max="6" width="15.8515625" style="0" customWidth="1"/>
    <col min="7" max="7" width="13.00390625" style="0" customWidth="1"/>
    <col min="8" max="8" width="13.57421875" style="0" customWidth="1"/>
    <col min="9" max="9" width="10.8515625" style="0" bestFit="1" customWidth="1"/>
    <col min="10" max="10" width="10.140625" style="0" bestFit="1" customWidth="1"/>
  </cols>
  <sheetData>
    <row r="1" spans="1:9" ht="18.75">
      <c r="A1" s="30" t="s">
        <v>0</v>
      </c>
      <c r="B1" s="30" t="s">
        <v>1</v>
      </c>
      <c r="D1" s="3"/>
      <c r="E1" s="3"/>
      <c r="H1" s="6"/>
      <c r="I1" s="6"/>
    </row>
    <row r="2" spans="1:9" ht="19.5" thickBot="1">
      <c r="A2" s="30" t="s">
        <v>2</v>
      </c>
      <c r="B2" s="30"/>
      <c r="C2" s="59" t="s">
        <v>26</v>
      </c>
      <c r="D2" s="59"/>
      <c r="E2" s="2"/>
      <c r="F2" s="50"/>
      <c r="G2" s="6"/>
      <c r="H2" s="6"/>
      <c r="I2" s="6"/>
    </row>
    <row r="3" spans="1:9" ht="12.75">
      <c r="A3" s="31"/>
      <c r="B3" s="32"/>
      <c r="C3" s="33"/>
      <c r="D3" s="60" t="s">
        <v>27</v>
      </c>
      <c r="E3" s="34"/>
      <c r="F3" s="35" t="s">
        <v>6</v>
      </c>
      <c r="G3" s="35"/>
      <c r="H3" s="6"/>
      <c r="I3" s="6"/>
    </row>
    <row r="4" spans="1:9" ht="26.25" thickBot="1">
      <c r="A4" s="36" t="s">
        <v>3</v>
      </c>
      <c r="B4" s="37" t="s">
        <v>9</v>
      </c>
      <c r="C4" s="38" t="s">
        <v>12</v>
      </c>
      <c r="D4" s="61"/>
      <c r="E4" s="39" t="s">
        <v>7</v>
      </c>
      <c r="F4" s="40" t="s">
        <v>28</v>
      </c>
      <c r="G4" s="41" t="s">
        <v>7</v>
      </c>
      <c r="H4" s="6"/>
      <c r="I4" s="6"/>
    </row>
    <row r="5" spans="1:9" ht="13.5" thickBot="1">
      <c r="A5" s="14"/>
      <c r="B5" s="57">
        <v>0.4166666666666667</v>
      </c>
      <c r="C5" s="58"/>
      <c r="D5" s="56">
        <v>0.5</v>
      </c>
      <c r="E5" s="7"/>
      <c r="F5" s="8"/>
      <c r="G5" s="8"/>
      <c r="H5" s="6"/>
      <c r="I5" s="6"/>
    </row>
    <row r="6" spans="1:9" ht="13.5" thickBot="1">
      <c r="A6" s="11">
        <v>45291</v>
      </c>
      <c r="B6" s="11">
        <v>45294</v>
      </c>
      <c r="C6" s="12">
        <f>B6</f>
        <v>45294</v>
      </c>
      <c r="D6" s="8">
        <f>B6+1</f>
        <v>45295</v>
      </c>
      <c r="E6" s="7">
        <f>D6</f>
        <v>45295</v>
      </c>
      <c r="F6" s="8">
        <f>D6+1</f>
        <v>45296</v>
      </c>
      <c r="G6" s="7">
        <f>F6</f>
        <v>45296</v>
      </c>
      <c r="H6" s="6" t="s">
        <v>14</v>
      </c>
      <c r="I6" s="6"/>
    </row>
    <row r="7" spans="1:9" ht="13.5" thickBot="1">
      <c r="A7" s="9">
        <v>45303</v>
      </c>
      <c r="B7" s="23">
        <v>45308</v>
      </c>
      <c r="C7" s="24">
        <f>B7</f>
        <v>45308</v>
      </c>
      <c r="D7" s="8">
        <f>B7+1</f>
        <v>45309</v>
      </c>
      <c r="E7" s="7">
        <f>D7</f>
        <v>45309</v>
      </c>
      <c r="F7" s="8">
        <f aca="true" t="shared" si="0" ref="F7:F17">D7+1</f>
        <v>45310</v>
      </c>
      <c r="G7" s="7">
        <f>F7</f>
        <v>45310</v>
      </c>
      <c r="H7" s="6" t="s">
        <v>22</v>
      </c>
      <c r="I7" s="6"/>
    </row>
    <row r="8" spans="1:9" ht="13.5" thickBot="1">
      <c r="A8" s="9">
        <f aca="true" t="shared" si="1" ref="A8:A17">A7+14</f>
        <v>45317</v>
      </c>
      <c r="B8" s="9">
        <f>A8+4</f>
        <v>45321</v>
      </c>
      <c r="C8" s="10" t="s">
        <v>8</v>
      </c>
      <c r="D8" s="8">
        <f aca="true" t="shared" si="2" ref="D8:D34">B8+1</f>
        <v>45322</v>
      </c>
      <c r="E8" s="7">
        <f aca="true" t="shared" si="3" ref="E8:E17">D8</f>
        <v>45322</v>
      </c>
      <c r="F8" s="8">
        <f t="shared" si="0"/>
        <v>45323</v>
      </c>
      <c r="G8" s="7">
        <f aca="true" t="shared" si="4" ref="G8:G17">F8</f>
        <v>45323</v>
      </c>
      <c r="H8" s="6"/>
      <c r="I8" s="6"/>
    </row>
    <row r="9" spans="1:9" ht="13.5" thickBot="1">
      <c r="A9" s="11">
        <f t="shared" si="1"/>
        <v>45331</v>
      </c>
      <c r="B9" s="9">
        <f aca="true" t="shared" si="5" ref="B9:B17">A9+4</f>
        <v>45335</v>
      </c>
      <c r="C9" s="12">
        <f aca="true" t="shared" si="6" ref="C9:C17">B9</f>
        <v>45335</v>
      </c>
      <c r="D9" s="8">
        <f t="shared" si="2"/>
        <v>45336</v>
      </c>
      <c r="E9" s="12">
        <f t="shared" si="3"/>
        <v>45336</v>
      </c>
      <c r="F9" s="13">
        <f t="shared" si="0"/>
        <v>45337</v>
      </c>
      <c r="G9" s="12">
        <f t="shared" si="4"/>
        <v>45337</v>
      </c>
      <c r="H9" s="6"/>
      <c r="I9" s="6"/>
    </row>
    <row r="10" spans="1:9" ht="13.5" thickBot="1">
      <c r="A10" s="11">
        <f t="shared" si="1"/>
        <v>45345</v>
      </c>
      <c r="B10" s="9">
        <f t="shared" si="5"/>
        <v>45349</v>
      </c>
      <c r="C10" s="12">
        <f t="shared" si="6"/>
        <v>45349</v>
      </c>
      <c r="D10" s="8">
        <f t="shared" si="2"/>
        <v>45350</v>
      </c>
      <c r="E10" s="12">
        <f t="shared" si="3"/>
        <v>45350</v>
      </c>
      <c r="F10" s="13">
        <f t="shared" si="0"/>
        <v>45351</v>
      </c>
      <c r="G10" s="12">
        <f t="shared" si="4"/>
        <v>45351</v>
      </c>
      <c r="H10" s="6"/>
      <c r="I10" s="6"/>
    </row>
    <row r="11" spans="1:9" ht="13.5" thickBot="1">
      <c r="A11" s="9">
        <f t="shared" si="1"/>
        <v>45359</v>
      </c>
      <c r="B11" s="9">
        <f t="shared" si="5"/>
        <v>45363</v>
      </c>
      <c r="C11" s="7">
        <f t="shared" si="6"/>
        <v>45363</v>
      </c>
      <c r="D11" s="8">
        <f t="shared" si="2"/>
        <v>45364</v>
      </c>
      <c r="E11" s="7">
        <f t="shared" si="3"/>
        <v>45364</v>
      </c>
      <c r="F11" s="8">
        <f t="shared" si="0"/>
        <v>45365</v>
      </c>
      <c r="G11" s="7">
        <f t="shared" si="4"/>
        <v>45365</v>
      </c>
      <c r="H11" s="6"/>
      <c r="I11" s="6"/>
    </row>
    <row r="12" spans="1:9" ht="13.5" thickBot="1">
      <c r="A12" s="9">
        <f t="shared" si="1"/>
        <v>45373</v>
      </c>
      <c r="B12" s="9">
        <f t="shared" si="5"/>
        <v>45377</v>
      </c>
      <c r="C12" s="7">
        <f t="shared" si="6"/>
        <v>45377</v>
      </c>
      <c r="D12" s="8">
        <f t="shared" si="2"/>
        <v>45378</v>
      </c>
      <c r="E12" s="7">
        <f t="shared" si="3"/>
        <v>45378</v>
      </c>
      <c r="F12" s="8">
        <f t="shared" si="0"/>
        <v>45379</v>
      </c>
      <c r="G12" s="7">
        <f t="shared" si="4"/>
        <v>45379</v>
      </c>
      <c r="H12" s="6"/>
      <c r="I12" s="6"/>
    </row>
    <row r="13" spans="1:9" ht="13.5" thickBot="1">
      <c r="A13" s="9">
        <f t="shared" si="1"/>
        <v>45387</v>
      </c>
      <c r="B13" s="9">
        <f t="shared" si="5"/>
        <v>45391</v>
      </c>
      <c r="C13" s="7">
        <f t="shared" si="6"/>
        <v>45391</v>
      </c>
      <c r="D13" s="8">
        <f t="shared" si="2"/>
        <v>45392</v>
      </c>
      <c r="E13" s="7">
        <f t="shared" si="3"/>
        <v>45392</v>
      </c>
      <c r="F13" s="8">
        <f t="shared" si="0"/>
        <v>45393</v>
      </c>
      <c r="G13" s="7">
        <f t="shared" si="4"/>
        <v>45393</v>
      </c>
      <c r="H13" s="6"/>
      <c r="I13" s="6"/>
    </row>
    <row r="14" spans="1:9" ht="13.5" thickBot="1">
      <c r="A14" s="9">
        <f t="shared" si="1"/>
        <v>45401</v>
      </c>
      <c r="B14" s="9">
        <f t="shared" si="5"/>
        <v>45405</v>
      </c>
      <c r="C14" s="7">
        <f t="shared" si="6"/>
        <v>45405</v>
      </c>
      <c r="D14" s="8">
        <f t="shared" si="2"/>
        <v>45406</v>
      </c>
      <c r="E14" s="7">
        <f t="shared" si="3"/>
        <v>45406</v>
      </c>
      <c r="F14" s="8">
        <f t="shared" si="0"/>
        <v>45407</v>
      </c>
      <c r="G14" s="7">
        <f t="shared" si="4"/>
        <v>45407</v>
      </c>
      <c r="H14" s="6"/>
      <c r="I14" s="6"/>
    </row>
    <row r="15" spans="1:9" ht="13.5" thickBot="1">
      <c r="A15" s="9">
        <f t="shared" si="1"/>
        <v>45415</v>
      </c>
      <c r="B15" s="9">
        <f t="shared" si="5"/>
        <v>45419</v>
      </c>
      <c r="C15" s="7">
        <f t="shared" si="6"/>
        <v>45419</v>
      </c>
      <c r="D15" s="8">
        <f t="shared" si="2"/>
        <v>45420</v>
      </c>
      <c r="E15" s="7">
        <f t="shared" si="3"/>
        <v>45420</v>
      </c>
      <c r="F15" s="8">
        <f t="shared" si="0"/>
        <v>45421</v>
      </c>
      <c r="G15" s="7">
        <f t="shared" si="4"/>
        <v>45421</v>
      </c>
      <c r="H15" s="6"/>
      <c r="I15" s="6"/>
    </row>
    <row r="16" spans="1:9" ht="13.5" thickBot="1">
      <c r="A16" s="9">
        <f t="shared" si="1"/>
        <v>45429</v>
      </c>
      <c r="B16" s="9">
        <f>A16+4</f>
        <v>45433</v>
      </c>
      <c r="C16" s="7">
        <f t="shared" si="6"/>
        <v>45433</v>
      </c>
      <c r="D16" s="8">
        <f t="shared" si="2"/>
        <v>45434</v>
      </c>
      <c r="E16" s="7">
        <f t="shared" si="3"/>
        <v>45434</v>
      </c>
      <c r="F16" s="8">
        <f t="shared" si="0"/>
        <v>45435</v>
      </c>
      <c r="G16" s="7">
        <f t="shared" si="4"/>
        <v>45435</v>
      </c>
      <c r="H16" s="6" t="s">
        <v>10</v>
      </c>
      <c r="I16" s="19">
        <v>45439</v>
      </c>
    </row>
    <row r="17" spans="1:14" ht="13.5" thickBot="1">
      <c r="A17" s="9">
        <f t="shared" si="1"/>
        <v>45443</v>
      </c>
      <c r="B17" s="9">
        <f t="shared" si="5"/>
        <v>45447</v>
      </c>
      <c r="C17" s="7">
        <f t="shared" si="6"/>
        <v>45447</v>
      </c>
      <c r="D17" s="8">
        <f t="shared" si="2"/>
        <v>45448</v>
      </c>
      <c r="E17" s="7">
        <f t="shared" si="3"/>
        <v>45448</v>
      </c>
      <c r="F17" s="8">
        <f t="shared" si="0"/>
        <v>45449</v>
      </c>
      <c r="G17" s="7">
        <f t="shared" si="4"/>
        <v>45449</v>
      </c>
      <c r="I17" s="6"/>
      <c r="J17" s="25"/>
      <c r="K17" s="25"/>
      <c r="L17" s="25"/>
      <c r="M17" s="25"/>
      <c r="N17" s="25"/>
    </row>
    <row r="18" spans="1:14" ht="13.5" thickBot="1">
      <c r="A18" s="11">
        <f>A17+14</f>
        <v>45457</v>
      </c>
      <c r="B18" s="9">
        <f>A18+4</f>
        <v>45461</v>
      </c>
      <c r="C18" s="12">
        <f>B18</f>
        <v>45461</v>
      </c>
      <c r="D18" s="8">
        <f>B18+1</f>
        <v>45462</v>
      </c>
      <c r="E18" s="12">
        <f>D18</f>
        <v>45462</v>
      </c>
      <c r="F18" s="13">
        <f>D18+1</f>
        <v>45463</v>
      </c>
      <c r="G18" s="12">
        <f>F18</f>
        <v>45463</v>
      </c>
      <c r="H18" s="6"/>
      <c r="I18" s="6"/>
      <c r="J18" s="25"/>
      <c r="K18" s="25"/>
      <c r="L18" s="25"/>
      <c r="M18" s="25"/>
      <c r="N18" s="25"/>
    </row>
    <row r="19" spans="1:30" s="15" customFormat="1" ht="13.5" thickBot="1">
      <c r="A19" s="28">
        <f>A18+16</f>
        <v>45473</v>
      </c>
      <c r="B19" s="9">
        <f>A19+3</f>
        <v>45476</v>
      </c>
      <c r="C19" s="12">
        <f>B19</f>
        <v>45476</v>
      </c>
      <c r="D19" s="13">
        <f>B19+2</f>
        <v>45478</v>
      </c>
      <c r="E19" s="12">
        <f>D19</f>
        <v>45478</v>
      </c>
      <c r="F19" s="13">
        <f>D19+1</f>
        <v>45479</v>
      </c>
      <c r="G19" s="12">
        <f>F19</f>
        <v>45479</v>
      </c>
      <c r="H19" s="16" t="s">
        <v>13</v>
      </c>
      <c r="I19" s="16"/>
      <c r="J19" s="25"/>
      <c r="K19" s="25"/>
      <c r="L19" s="25"/>
      <c r="M19" s="25"/>
      <c r="N19" s="2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14" ht="13.5" customHeight="1">
      <c r="A20" s="42"/>
      <c r="B20" s="43"/>
      <c r="C20" s="44"/>
      <c r="D20" s="60" t="s">
        <v>27</v>
      </c>
      <c r="E20" s="45"/>
      <c r="F20" s="46" t="s">
        <v>6</v>
      </c>
      <c r="G20" s="46"/>
      <c r="H20" s="48">
        <v>45473</v>
      </c>
      <c r="I20" s="49">
        <f>H20</f>
        <v>45473</v>
      </c>
      <c r="J20" s="26"/>
      <c r="K20" s="26"/>
      <c r="L20" s="26"/>
      <c r="M20" s="25"/>
      <c r="N20" s="25"/>
    </row>
    <row r="21" spans="1:30" s="17" customFormat="1" ht="26.25" thickBot="1">
      <c r="A21" s="36" t="s">
        <v>3</v>
      </c>
      <c r="B21" s="37" t="s">
        <v>9</v>
      </c>
      <c r="C21" s="38" t="s">
        <v>12</v>
      </c>
      <c r="D21" s="61"/>
      <c r="E21" s="39" t="s">
        <v>7</v>
      </c>
      <c r="F21" s="40" t="s">
        <v>28</v>
      </c>
      <c r="G21" s="41" t="s">
        <v>7</v>
      </c>
      <c r="H21" s="6"/>
      <c r="I21" s="47"/>
      <c r="J21" s="27"/>
      <c r="K21" s="26"/>
      <c r="L21" s="26"/>
      <c r="M21" s="25"/>
      <c r="N21" s="2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7" customFormat="1" ht="13.5" thickBot="1">
      <c r="A22" s="52"/>
      <c r="B22" s="57">
        <v>0.4166666666666667</v>
      </c>
      <c r="C22" s="58"/>
      <c r="D22" s="56">
        <v>0.5</v>
      </c>
      <c r="E22" s="53"/>
      <c r="F22" s="54"/>
      <c r="G22" s="55"/>
      <c r="H22" s="6"/>
      <c r="I22" s="47"/>
      <c r="J22" s="27"/>
      <c r="K22" s="26"/>
      <c r="L22" s="26"/>
      <c r="M22" s="25"/>
      <c r="N22" s="2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14" ht="13.5" thickBot="1">
      <c r="A23" s="11">
        <v>45485</v>
      </c>
      <c r="B23" s="9">
        <f>A23+4</f>
        <v>45489</v>
      </c>
      <c r="C23" s="7">
        <f aca="true" t="shared" si="7" ref="C23:C34">B23</f>
        <v>45489</v>
      </c>
      <c r="D23" s="8">
        <f t="shared" si="2"/>
        <v>45490</v>
      </c>
      <c r="E23" s="7">
        <f aca="true" t="shared" si="8" ref="E23:E34">D23</f>
        <v>45490</v>
      </c>
      <c r="F23" s="8">
        <f aca="true" t="shared" si="9" ref="F23:F31">D23+1</f>
        <v>45491</v>
      </c>
      <c r="G23" s="7">
        <f aca="true" t="shared" si="10" ref="G23:G34">F23</f>
        <v>45491</v>
      </c>
      <c r="H23" s="6"/>
      <c r="I23" s="6"/>
      <c r="J23" s="25"/>
      <c r="K23" s="25"/>
      <c r="L23" s="25"/>
      <c r="M23" s="25"/>
      <c r="N23" s="25"/>
    </row>
    <row r="24" spans="1:14" ht="13.5" thickBot="1">
      <c r="A24" s="9">
        <f>A23+14</f>
        <v>45499</v>
      </c>
      <c r="B24" s="9">
        <f aca="true" t="shared" si="11" ref="B24:B34">A24+4</f>
        <v>45503</v>
      </c>
      <c r="C24" s="7">
        <f t="shared" si="7"/>
        <v>45503</v>
      </c>
      <c r="D24" s="8">
        <f t="shared" si="2"/>
        <v>45504</v>
      </c>
      <c r="E24" s="7">
        <f t="shared" si="8"/>
        <v>45504</v>
      </c>
      <c r="F24" s="8">
        <f t="shared" si="9"/>
        <v>45505</v>
      </c>
      <c r="G24" s="7">
        <f t="shared" si="10"/>
        <v>45505</v>
      </c>
      <c r="H24" s="6"/>
      <c r="I24" s="6"/>
      <c r="J24" s="25"/>
      <c r="K24" s="25"/>
      <c r="L24" s="25"/>
      <c r="M24" s="25"/>
      <c r="N24" s="25"/>
    </row>
    <row r="25" spans="1:9" ht="13.5" thickBot="1">
      <c r="A25" s="9">
        <f aca="true" t="shared" si="12" ref="A25:A31">A24+14</f>
        <v>45513</v>
      </c>
      <c r="B25" s="9">
        <f t="shared" si="11"/>
        <v>45517</v>
      </c>
      <c r="C25" s="7">
        <f t="shared" si="7"/>
        <v>45517</v>
      </c>
      <c r="D25" s="8">
        <f t="shared" si="2"/>
        <v>45518</v>
      </c>
      <c r="E25" s="7">
        <f t="shared" si="8"/>
        <v>45518</v>
      </c>
      <c r="F25" s="8">
        <f t="shared" si="9"/>
        <v>45519</v>
      </c>
      <c r="G25" s="7">
        <f t="shared" si="10"/>
        <v>45519</v>
      </c>
      <c r="H25" s="6"/>
      <c r="I25" s="6"/>
    </row>
    <row r="26" spans="1:7" ht="13.5" thickBot="1">
      <c r="A26" s="9">
        <f t="shared" si="12"/>
        <v>45527</v>
      </c>
      <c r="B26" s="9">
        <f t="shared" si="11"/>
        <v>45531</v>
      </c>
      <c r="C26" s="7">
        <f t="shared" si="7"/>
        <v>45531</v>
      </c>
      <c r="D26" s="8">
        <f t="shared" si="2"/>
        <v>45532</v>
      </c>
      <c r="E26" s="7">
        <f t="shared" si="8"/>
        <v>45532</v>
      </c>
      <c r="F26" s="8">
        <f t="shared" si="9"/>
        <v>45533</v>
      </c>
      <c r="G26" s="7">
        <f t="shared" si="10"/>
        <v>45533</v>
      </c>
    </row>
    <row r="27" spans="1:9" ht="13.5" thickBot="1">
      <c r="A27" s="9">
        <f t="shared" si="12"/>
        <v>45541</v>
      </c>
      <c r="B27" s="21">
        <f t="shared" si="11"/>
        <v>45545</v>
      </c>
      <c r="C27" s="22">
        <f t="shared" si="7"/>
        <v>45545</v>
      </c>
      <c r="D27" s="8">
        <f t="shared" si="2"/>
        <v>45546</v>
      </c>
      <c r="E27" s="7">
        <f t="shared" si="8"/>
        <v>45546</v>
      </c>
      <c r="F27" s="8">
        <f t="shared" si="9"/>
        <v>45547</v>
      </c>
      <c r="G27" s="7">
        <f t="shared" si="10"/>
        <v>45547</v>
      </c>
      <c r="H27" s="6" t="s">
        <v>11</v>
      </c>
      <c r="I27" s="6">
        <v>45537</v>
      </c>
    </row>
    <row r="28" spans="1:9" ht="13.5" thickBot="1">
      <c r="A28" s="9">
        <f t="shared" si="12"/>
        <v>45555</v>
      </c>
      <c r="B28" s="9">
        <f t="shared" si="11"/>
        <v>45559</v>
      </c>
      <c r="C28" s="7">
        <f t="shared" si="7"/>
        <v>45559</v>
      </c>
      <c r="D28" s="8">
        <f t="shared" si="2"/>
        <v>45560</v>
      </c>
      <c r="E28" s="7">
        <f t="shared" si="8"/>
        <v>45560</v>
      </c>
      <c r="F28" s="8">
        <f t="shared" si="9"/>
        <v>45561</v>
      </c>
      <c r="G28" s="7">
        <f t="shared" si="10"/>
        <v>45561</v>
      </c>
      <c r="H28" s="6"/>
      <c r="I28" s="6"/>
    </row>
    <row r="29" spans="1:9" ht="13.5" thickBot="1">
      <c r="A29" s="9">
        <f t="shared" si="12"/>
        <v>45569</v>
      </c>
      <c r="B29" s="9">
        <f t="shared" si="11"/>
        <v>45573</v>
      </c>
      <c r="C29" s="7">
        <f t="shared" si="7"/>
        <v>45573</v>
      </c>
      <c r="D29" s="8">
        <f t="shared" si="2"/>
        <v>45574</v>
      </c>
      <c r="E29" s="7">
        <f t="shared" si="8"/>
        <v>45574</v>
      </c>
      <c r="F29" s="8">
        <f t="shared" si="9"/>
        <v>45575</v>
      </c>
      <c r="G29" s="7">
        <f t="shared" si="10"/>
        <v>45575</v>
      </c>
      <c r="H29" s="6"/>
      <c r="I29" s="6"/>
    </row>
    <row r="30" spans="1:9" ht="13.5" thickBot="1">
      <c r="A30" s="9">
        <f t="shared" si="12"/>
        <v>45583</v>
      </c>
      <c r="B30" s="9">
        <f t="shared" si="11"/>
        <v>45587</v>
      </c>
      <c r="C30" s="7">
        <f t="shared" si="7"/>
        <v>45587</v>
      </c>
      <c r="D30" s="8">
        <f t="shared" si="2"/>
        <v>45588</v>
      </c>
      <c r="E30" s="7">
        <f t="shared" si="8"/>
        <v>45588</v>
      </c>
      <c r="F30" s="8">
        <f t="shared" si="9"/>
        <v>45589</v>
      </c>
      <c r="G30" s="7">
        <f t="shared" si="10"/>
        <v>45589</v>
      </c>
      <c r="H30" s="6"/>
      <c r="I30" s="6"/>
    </row>
    <row r="31" spans="1:11" ht="13.5" thickBot="1">
      <c r="A31" s="9">
        <f t="shared" si="12"/>
        <v>45597</v>
      </c>
      <c r="B31" s="11">
        <f>A31+5</f>
        <v>45602</v>
      </c>
      <c r="C31" s="12">
        <f>B31</f>
        <v>45602</v>
      </c>
      <c r="D31" s="8">
        <f>B31+1</f>
        <v>45603</v>
      </c>
      <c r="E31" s="7">
        <f t="shared" si="8"/>
        <v>45603</v>
      </c>
      <c r="F31" s="8">
        <f t="shared" si="9"/>
        <v>45604</v>
      </c>
      <c r="G31" s="7">
        <f t="shared" si="10"/>
        <v>45604</v>
      </c>
      <c r="H31" s="6" t="s">
        <v>24</v>
      </c>
      <c r="I31" s="6"/>
      <c r="J31" s="18"/>
      <c r="K31" s="18"/>
    </row>
    <row r="32" spans="1:9" ht="13.5" thickBot="1">
      <c r="A32" s="9">
        <f>A31+14</f>
        <v>45611</v>
      </c>
      <c r="B32" s="9">
        <f>A32+4</f>
        <v>45615</v>
      </c>
      <c r="C32" s="7">
        <f t="shared" si="7"/>
        <v>45615</v>
      </c>
      <c r="D32" s="8">
        <f t="shared" si="2"/>
        <v>45616</v>
      </c>
      <c r="E32" s="7">
        <f t="shared" si="8"/>
        <v>45616</v>
      </c>
      <c r="F32" s="8">
        <f>D32+1</f>
        <v>45617</v>
      </c>
      <c r="G32" s="7">
        <f t="shared" si="10"/>
        <v>45617</v>
      </c>
      <c r="H32" s="6" t="s">
        <v>18</v>
      </c>
      <c r="I32" s="6">
        <v>45624</v>
      </c>
    </row>
    <row r="33" spans="1:9" ht="13.5" thickBot="1">
      <c r="A33" s="9">
        <f>A32+14</f>
        <v>45625</v>
      </c>
      <c r="B33" s="9">
        <f>A33+4</f>
        <v>45629</v>
      </c>
      <c r="C33" s="7">
        <f t="shared" si="7"/>
        <v>45629</v>
      </c>
      <c r="D33" s="8">
        <f t="shared" si="2"/>
        <v>45630</v>
      </c>
      <c r="E33" s="7">
        <f t="shared" si="8"/>
        <v>45630</v>
      </c>
      <c r="F33" s="8">
        <f>D33+1</f>
        <v>45631</v>
      </c>
      <c r="G33" s="7">
        <f t="shared" si="10"/>
        <v>45631</v>
      </c>
      <c r="H33" s="6"/>
      <c r="I33" s="6"/>
    </row>
    <row r="34" spans="1:10" ht="13.5" thickBot="1">
      <c r="A34" s="9">
        <f>A33+14</f>
        <v>45639</v>
      </c>
      <c r="B34" s="9">
        <f t="shared" si="11"/>
        <v>45643</v>
      </c>
      <c r="C34" s="7">
        <f t="shared" si="7"/>
        <v>45643</v>
      </c>
      <c r="D34" s="8">
        <f t="shared" si="2"/>
        <v>45644</v>
      </c>
      <c r="E34" s="7">
        <f t="shared" si="8"/>
        <v>45644</v>
      </c>
      <c r="F34" s="8">
        <f>D34+1</f>
        <v>45645</v>
      </c>
      <c r="G34" s="7">
        <f t="shared" si="10"/>
        <v>45645</v>
      </c>
      <c r="H34" s="6" t="s">
        <v>17</v>
      </c>
      <c r="I34" s="6"/>
      <c r="J34" s="20" t="s">
        <v>23</v>
      </c>
    </row>
    <row r="35" spans="1:8" ht="13.5" thickBot="1">
      <c r="A35" s="11">
        <v>45657</v>
      </c>
      <c r="B35" s="21">
        <v>45659</v>
      </c>
      <c r="C35" s="51" t="s">
        <v>19</v>
      </c>
      <c r="D35" s="8">
        <f>B35+1</f>
        <v>45660</v>
      </c>
      <c r="E35" s="10" t="s">
        <v>20</v>
      </c>
      <c r="F35" s="8">
        <f>D35+1</f>
        <v>45661</v>
      </c>
      <c r="G35" s="10" t="s">
        <v>21</v>
      </c>
      <c r="H35" s="6" t="s">
        <v>25</v>
      </c>
    </row>
    <row r="36" spans="1:9" ht="12.75">
      <c r="A36" s="1"/>
      <c r="B36" s="1"/>
      <c r="C36" s="5"/>
      <c r="D36" s="3"/>
      <c r="E36" s="3"/>
      <c r="F36" s="4"/>
      <c r="G36" s="4"/>
      <c r="H36" s="6"/>
      <c r="I36" s="6"/>
    </row>
    <row r="37" spans="1:9" ht="12.75">
      <c r="A37" t="s">
        <v>4</v>
      </c>
      <c r="B37" s="1"/>
      <c r="C37" s="3"/>
      <c r="D37" s="3"/>
      <c r="E37" s="3"/>
      <c r="F37" s="4"/>
      <c r="G37" s="4"/>
      <c r="H37" s="6"/>
      <c r="I37" s="6"/>
    </row>
    <row r="38" spans="1:9" ht="12.75">
      <c r="A38" t="s">
        <v>5</v>
      </c>
      <c r="B38" s="1"/>
      <c r="C38" s="3"/>
      <c r="D38" s="3"/>
      <c r="E38" s="3"/>
      <c r="F38" s="4"/>
      <c r="G38" s="4"/>
      <c r="H38" s="6"/>
      <c r="I38" s="6"/>
    </row>
    <row r="39" spans="1:9" ht="12.75">
      <c r="A39" t="s">
        <v>15</v>
      </c>
      <c r="B39" s="1"/>
      <c r="C39" s="3"/>
      <c r="D39" s="3"/>
      <c r="E39" s="3"/>
      <c r="F39" s="4"/>
      <c r="G39" s="4"/>
      <c r="H39" s="6"/>
      <c r="I39" s="6"/>
    </row>
    <row r="40" spans="1:9" ht="12.75">
      <c r="A40" s="29" t="s">
        <v>16</v>
      </c>
      <c r="B40" s="1"/>
      <c r="C40" s="3"/>
      <c r="D40" s="3"/>
      <c r="E40" s="3"/>
      <c r="F40" s="4"/>
      <c r="G40" s="4"/>
      <c r="H40" s="6"/>
      <c r="I40" s="6"/>
    </row>
  </sheetData>
  <sheetProtection/>
  <mergeCells count="5">
    <mergeCell ref="B5:C5"/>
    <mergeCell ref="C2:D2"/>
    <mergeCell ref="D3:D4"/>
    <mergeCell ref="D20:D21"/>
    <mergeCell ref="B22:C22"/>
  </mergeCells>
  <printOptions/>
  <pageMargins left="0.25" right="0.25" top="0.75" bottom="0.75" header="0.3" footer="0.3"/>
  <pageSetup horizontalDpi="600" verticalDpi="600" orientation="landscape" paperSize="5" scale="93" r:id="rId1"/>
  <ignoredErrors>
    <ignoredError sqref="F6:F7 D6:D7 E8 D9:E19 D23:F34 B31 F9: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Rigney, Ronald B (KYTC)</cp:lastModifiedBy>
  <cp:lastPrinted>2016-12-29T15:18:20Z</cp:lastPrinted>
  <dcterms:created xsi:type="dcterms:W3CDTF">2001-04-16T19:40:01Z</dcterms:created>
  <dcterms:modified xsi:type="dcterms:W3CDTF">2023-12-05T16:57:38Z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