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22740" windowHeight="127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<sst xmlns="http://schemas.openxmlformats.org/spreadsheetml/2006/main" count="26" uniqueCount="25">
  <si>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KYTC</t>
  </si>
  <si>
    <t>Payments</t>
  </si>
  <si>
    <t>Division of Construction</t>
  </si>
  <si>
    <t>Cutoff Dates**</t>
  </si>
  <si>
    <t>**Note:  Cutoff dates may vary one or two days depending on district office work load</t>
  </si>
  <si>
    <t>For Example District 14 may cutoff on Thursday before upload date and D -15 may cutoff on Sunday</t>
  </si>
  <si>
    <t>Estimated</t>
  </si>
  <si>
    <t>Check Written</t>
  </si>
  <si>
    <t>Day</t>
  </si>
  <si>
    <t>Tuesday</t>
  </si>
  <si>
    <t>Ready for CO Const.</t>
  </si>
  <si>
    <t>Mem Day</t>
  </si>
  <si>
    <t>Labor Day</t>
  </si>
  <si>
    <t>update</t>
  </si>
  <si>
    <t>KYTAG upload</t>
  </si>
  <si>
    <t>Notify Accounts e-mars approvals</t>
  </si>
  <si>
    <t>July 4th</t>
  </si>
  <si>
    <t>New Years Eve &amp; Day</t>
  </si>
  <si>
    <t>Please make cutoff date as close to upload date as possible</t>
  </si>
  <si>
    <t>End of FY (June 30) upload dates may vary depending on when the Finance Cabinet rolls over the Accoutns to the new FY</t>
  </si>
  <si>
    <t>Christmas Eve &amp; Day</t>
  </si>
  <si>
    <t>Thanksgiving</t>
  </si>
  <si>
    <t>Martin Luther King Jr. Holiday 1-21-19</t>
  </si>
  <si>
    <t>12/24/19 &amp; 12/25/19</t>
  </si>
  <si>
    <t>Thursday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</si>
</sst>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d"/>
    <numFmt numFmtId="166" formatCode="dddd"/>
    <numFmt numFmtId="167" formatCode="mm/dd/yy"/>
    <numFmt numFmtId="168" formatCode="[$-409]dddd\,\ mmmm\ dd\,\ yyyy"/>
    <numFmt numFmtId="169" formatCode="mmmm"/>
  </numFmts>
  <fonts count="48">
    <font>
      <sz val="10"/>
      <name val="Arial"/>
      <family val="0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164" fontId="0" fillId="34" borderId="0" xfId="0" applyNumberFormat="1" applyFill="1" applyAlignment="1">
      <alignment/>
    </xf>
    <xf numFmtId="167" fontId="2" fillId="33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7" fontId="2" fillId="0" borderId="0" xfId="0" applyNumberFormat="1" applyFont="1" applyFill="1" applyAlignment="1">
      <alignment/>
    </xf>
    <xf numFmtId="18" fontId="3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7" fontId="2" fillId="0" borderId="10" xfId="0" applyNumberFormat="1" applyFont="1" applyBorder="1" applyAlignment="1">
      <alignment/>
    </xf>
    <xf numFmtId="164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6" fontId="0" fillId="35" borderId="10" xfId="0" applyNumberFormat="1" applyFill="1" applyBorder="1" applyAlignment="1">
      <alignment/>
    </xf>
    <xf numFmtId="167" fontId="2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7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6" borderId="11" xfId="0" applyFill="1" applyBorder="1" applyAlignment="1">
      <alignment/>
    </xf>
    <xf numFmtId="166" fontId="0" fillId="36" borderId="11" xfId="0" applyNumberFormat="1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3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166" fontId="3" fillId="36" borderId="12" xfId="0" applyNumberFormat="1" applyFont="1" applyFill="1" applyBorder="1" applyAlignment="1">
      <alignment horizontal="center"/>
    </xf>
    <xf numFmtId="167" fontId="8" fillId="36" borderId="11" xfId="0" applyNumberFormat="1" applyFont="1" applyFill="1" applyBorder="1" applyAlignment="1">
      <alignment horizontal="center"/>
    </xf>
    <xf numFmtId="167" fontId="8" fillId="36" borderId="12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/>
    </xf>
    <xf numFmtId="164" fontId="0" fillId="37" borderId="10" xfId="0" applyNumberFormat="1" applyFill="1" applyBorder="1" applyAlignment="1">
      <alignment/>
    </xf>
    <xf numFmtId="166" fontId="0" fillId="37" borderId="10" xfId="0" applyNumberFormat="1" applyFill="1" applyBorder="1" applyAlignment="1">
      <alignment/>
    </xf>
    <xf numFmtId="167" fontId="2" fillId="37" borderId="10" xfId="0" applyNumberFormat="1" applyFont="1" applyFill="1" applyBorder="1" applyAlignment="1">
      <alignment/>
    </xf>
    <xf numFmtId="167" fontId="2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167" fontId="9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66" fontId="3" fillId="36" borderId="16" xfId="0" applyNumberFormat="1" applyFont="1" applyFill="1" applyBorder="1" applyAlignment="1">
      <alignment wrapText="1"/>
    </xf>
    <xf numFmtId="14" fontId="0" fillId="0" borderId="0" xfId="0" applyNumberFormat="1" applyFont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4" fontId="0" fillId="38" borderId="10" xfId="0" applyNumberFormat="1" applyFill="1" applyBorder="1" applyAlignment="1">
      <alignment/>
    </xf>
    <xf numFmtId="164" fontId="0" fillId="38" borderId="10" xfId="0" applyNumberFormat="1" applyFont="1" applyFill="1" applyBorder="1" applyAlignment="1">
      <alignment/>
    </xf>
    <xf numFmtId="166" fontId="0" fillId="38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6" fontId="46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8" fontId="3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4">
      <selection activeCell="A19" sqref="A19"/>
    </sheetView>
  </sheetViews>
  <sheetFormatPr defaultColWidth="9.140625" defaultRowHeight="12.75"/>
  <cols>
    <col min="1" max="1" width="17.421875" style="0" customWidth="1"/>
    <col min="2" max="2" width="18.421875" style="0" customWidth="1"/>
    <col min="3" max="3" width="13.8515625" style="0" customWidth="1"/>
    <col min="4" max="4" width="17.28125" style="0" customWidth="1"/>
    <col min="5" max="5" width="10.57421875" style="0" customWidth="1"/>
    <col min="6" max="6" width="15.8515625" style="0" customWidth="1"/>
    <col min="7" max="7" width="13.00390625" style="0" customWidth="1"/>
    <col min="8" max="8" width="13.57421875" style="0" customWidth="1"/>
    <col min="9" max="9" width="10.8515625" style="0" bestFit="1" customWidth="1"/>
    <col min="10" max="10" width="10.140625" style="0" bestFit="1" customWidth="1"/>
  </cols>
  <sheetData>
    <row r="1" spans="1:9" ht="19.5" thickBot="1">
      <c r="A1" s="5" t="s">
        <v>0</v>
      </c>
      <c r="B1" s="5" t="s">
        <v>1</v>
      </c>
      <c r="D1" s="3"/>
      <c r="E1" s="3"/>
      <c r="H1" s="9"/>
      <c r="I1" s="9"/>
    </row>
    <row r="2" spans="1:9" ht="19.5" thickBot="1">
      <c r="A2" s="5" t="s">
        <v>2</v>
      </c>
      <c r="B2" s="5"/>
      <c r="C2" s="2"/>
      <c r="D2" s="2"/>
      <c r="E2" s="2" t="s">
        <v>13</v>
      </c>
      <c r="F2" s="12">
        <v>43431</v>
      </c>
      <c r="G2" s="7"/>
      <c r="H2" s="9"/>
      <c r="I2" s="9"/>
    </row>
    <row r="3" spans="1:9" ht="13.5" thickBot="1">
      <c r="A3" s="26"/>
      <c r="B3" s="29"/>
      <c r="C3" s="31"/>
      <c r="D3" s="43"/>
      <c r="E3" s="27"/>
      <c r="F3" s="33" t="s">
        <v>6</v>
      </c>
      <c r="G3" s="33"/>
      <c r="H3" s="9"/>
      <c r="I3" s="9"/>
    </row>
    <row r="4" spans="1:9" ht="26.25" thickBot="1">
      <c r="A4" s="28" t="s">
        <v>3</v>
      </c>
      <c r="B4" s="30" t="s">
        <v>10</v>
      </c>
      <c r="C4" s="43" t="s">
        <v>14</v>
      </c>
      <c r="D4" s="43" t="s">
        <v>15</v>
      </c>
      <c r="E4" s="32" t="s">
        <v>8</v>
      </c>
      <c r="F4" s="34" t="s">
        <v>7</v>
      </c>
      <c r="G4" s="34" t="s">
        <v>8</v>
      </c>
      <c r="H4" s="9"/>
      <c r="I4" s="9"/>
    </row>
    <row r="5" spans="1:9" ht="13.5" thickBot="1">
      <c r="A5" s="23"/>
      <c r="B5" s="55">
        <v>0.4166666666666667</v>
      </c>
      <c r="C5" s="56"/>
      <c r="D5" s="10">
        <v>0.5</v>
      </c>
      <c r="E5" s="11"/>
      <c r="F5" s="12"/>
      <c r="G5" s="12"/>
      <c r="H5" s="9"/>
      <c r="I5" s="9"/>
    </row>
    <row r="6" spans="1:9" ht="13.5" thickBot="1">
      <c r="A6" s="13">
        <v>43465</v>
      </c>
      <c r="B6" s="13">
        <v>43468</v>
      </c>
      <c r="C6" s="14" t="s">
        <v>24</v>
      </c>
      <c r="D6" s="12">
        <f>B6+1</f>
        <v>43469</v>
      </c>
      <c r="E6" s="11">
        <f>D6</f>
        <v>43469</v>
      </c>
      <c r="F6" s="12">
        <f>D6+1</f>
        <v>43470</v>
      </c>
      <c r="G6" s="11">
        <f>F6</f>
        <v>43470</v>
      </c>
      <c r="H6" s="9" t="s">
        <v>17</v>
      </c>
      <c r="I6" s="9"/>
    </row>
    <row r="7" spans="1:9" ht="13.5" thickBot="1">
      <c r="A7" s="15">
        <v>43476</v>
      </c>
      <c r="B7" s="50">
        <v>43480</v>
      </c>
      <c r="C7" s="51">
        <f>B7</f>
        <v>43480</v>
      </c>
      <c r="D7" s="12">
        <f>B7+1</f>
        <v>43481</v>
      </c>
      <c r="E7" s="11">
        <f>D7</f>
        <v>43481</v>
      </c>
      <c r="F7" s="12">
        <f aca="true" t="shared" si="0" ref="F7:F17">D7+1</f>
        <v>43482</v>
      </c>
      <c r="G7" s="11">
        <f>F7</f>
        <v>43482</v>
      </c>
      <c r="H7" s="9" t="s">
        <v>22</v>
      </c>
      <c r="I7" s="9"/>
    </row>
    <row r="8" spans="1:9" ht="13.5" thickBot="1">
      <c r="A8" s="15">
        <f aca="true" t="shared" si="1" ref="A8:A17">A7+14</f>
        <v>43490</v>
      </c>
      <c r="B8" s="15">
        <f>A8+4</f>
        <v>43494</v>
      </c>
      <c r="C8" s="16" t="s">
        <v>9</v>
      </c>
      <c r="D8" s="12">
        <f aca="true" t="shared" si="2" ref="D8:D33">B8+1</f>
        <v>43495</v>
      </c>
      <c r="E8" s="11">
        <f aca="true" t="shared" si="3" ref="E8:E17">D8</f>
        <v>43495</v>
      </c>
      <c r="F8" s="12">
        <f t="shared" si="0"/>
        <v>43496</v>
      </c>
      <c r="G8" s="11">
        <f aca="true" t="shared" si="4" ref="G8:G17">F8</f>
        <v>43496</v>
      </c>
      <c r="H8" s="9"/>
      <c r="I8" s="9"/>
    </row>
    <row r="9" spans="1:9" ht="13.5" thickBot="1">
      <c r="A9" s="17">
        <f t="shared" si="1"/>
        <v>43504</v>
      </c>
      <c r="B9" s="15">
        <f aca="true" t="shared" si="5" ref="B9:B17">A9+4</f>
        <v>43508</v>
      </c>
      <c r="C9" s="18">
        <f aca="true" t="shared" si="6" ref="C9:C17">B9</f>
        <v>43508</v>
      </c>
      <c r="D9" s="12">
        <f t="shared" si="2"/>
        <v>43509</v>
      </c>
      <c r="E9" s="18">
        <f t="shared" si="3"/>
        <v>43509</v>
      </c>
      <c r="F9" s="19">
        <f t="shared" si="0"/>
        <v>43510</v>
      </c>
      <c r="G9" s="18">
        <f t="shared" si="4"/>
        <v>43510</v>
      </c>
      <c r="H9" s="9"/>
      <c r="I9" s="9"/>
    </row>
    <row r="10" spans="1:9" ht="13.5" thickBot="1">
      <c r="A10" s="17">
        <f t="shared" si="1"/>
        <v>43518</v>
      </c>
      <c r="B10" s="15">
        <f t="shared" si="5"/>
        <v>43522</v>
      </c>
      <c r="C10" s="18">
        <f t="shared" si="6"/>
        <v>43522</v>
      </c>
      <c r="D10" s="12">
        <f t="shared" si="2"/>
        <v>43523</v>
      </c>
      <c r="E10" s="18">
        <f t="shared" si="3"/>
        <v>43523</v>
      </c>
      <c r="F10" s="19">
        <f t="shared" si="0"/>
        <v>43524</v>
      </c>
      <c r="G10" s="18">
        <f t="shared" si="4"/>
        <v>43524</v>
      </c>
      <c r="H10" s="9"/>
      <c r="I10" s="9"/>
    </row>
    <row r="11" spans="1:9" ht="13.5" thickBot="1">
      <c r="A11" s="15">
        <f t="shared" si="1"/>
        <v>43532</v>
      </c>
      <c r="B11" s="15">
        <f t="shared" si="5"/>
        <v>43536</v>
      </c>
      <c r="C11" s="11">
        <f t="shared" si="6"/>
        <v>43536</v>
      </c>
      <c r="D11" s="12">
        <f t="shared" si="2"/>
        <v>43537</v>
      </c>
      <c r="E11" s="11">
        <f t="shared" si="3"/>
        <v>43537</v>
      </c>
      <c r="F11" s="12">
        <f t="shared" si="0"/>
        <v>43538</v>
      </c>
      <c r="G11" s="11">
        <f t="shared" si="4"/>
        <v>43538</v>
      </c>
      <c r="H11" s="9"/>
      <c r="I11" s="9"/>
    </row>
    <row r="12" spans="1:9" ht="13.5" thickBot="1">
      <c r="A12" s="15">
        <f t="shared" si="1"/>
        <v>43546</v>
      </c>
      <c r="B12" s="15">
        <f t="shared" si="5"/>
        <v>43550</v>
      </c>
      <c r="C12" s="11">
        <f t="shared" si="6"/>
        <v>43550</v>
      </c>
      <c r="D12" s="12">
        <f t="shared" si="2"/>
        <v>43551</v>
      </c>
      <c r="E12" s="11">
        <f t="shared" si="3"/>
        <v>43551</v>
      </c>
      <c r="F12" s="12">
        <f t="shared" si="0"/>
        <v>43552</v>
      </c>
      <c r="G12" s="11">
        <f t="shared" si="4"/>
        <v>43552</v>
      </c>
      <c r="H12" s="9"/>
      <c r="I12" s="9"/>
    </row>
    <row r="13" spans="1:9" ht="13.5" thickBot="1">
      <c r="A13" s="15">
        <f t="shared" si="1"/>
        <v>43560</v>
      </c>
      <c r="B13" s="15">
        <f t="shared" si="5"/>
        <v>43564</v>
      </c>
      <c r="C13" s="11">
        <f t="shared" si="6"/>
        <v>43564</v>
      </c>
      <c r="D13" s="12">
        <f t="shared" si="2"/>
        <v>43565</v>
      </c>
      <c r="E13" s="11">
        <f t="shared" si="3"/>
        <v>43565</v>
      </c>
      <c r="F13" s="12">
        <f t="shared" si="0"/>
        <v>43566</v>
      </c>
      <c r="G13" s="11">
        <f t="shared" si="4"/>
        <v>43566</v>
      </c>
      <c r="H13" s="9"/>
      <c r="I13" s="9"/>
    </row>
    <row r="14" spans="1:9" ht="13.5" thickBot="1">
      <c r="A14" s="15">
        <f t="shared" si="1"/>
        <v>43574</v>
      </c>
      <c r="B14" s="15">
        <f t="shared" si="5"/>
        <v>43578</v>
      </c>
      <c r="C14" s="11">
        <f t="shared" si="6"/>
        <v>43578</v>
      </c>
      <c r="D14" s="12">
        <f t="shared" si="2"/>
        <v>43579</v>
      </c>
      <c r="E14" s="11">
        <f t="shared" si="3"/>
        <v>43579</v>
      </c>
      <c r="F14" s="12">
        <f t="shared" si="0"/>
        <v>43580</v>
      </c>
      <c r="G14" s="11">
        <f t="shared" si="4"/>
        <v>43580</v>
      </c>
      <c r="H14" s="9"/>
      <c r="I14" s="9"/>
    </row>
    <row r="15" spans="1:9" ht="13.5" thickBot="1">
      <c r="A15" s="15">
        <f t="shared" si="1"/>
        <v>43588</v>
      </c>
      <c r="B15" s="15">
        <f t="shared" si="5"/>
        <v>43592</v>
      </c>
      <c r="C15" s="11">
        <f t="shared" si="6"/>
        <v>43592</v>
      </c>
      <c r="D15" s="12">
        <f t="shared" si="2"/>
        <v>43593</v>
      </c>
      <c r="E15" s="11">
        <f t="shared" si="3"/>
        <v>43593</v>
      </c>
      <c r="F15" s="12">
        <f t="shared" si="0"/>
        <v>43594</v>
      </c>
      <c r="G15" s="11">
        <f t="shared" si="4"/>
        <v>43594</v>
      </c>
      <c r="H15" s="9"/>
      <c r="I15" s="9"/>
    </row>
    <row r="16" spans="1:9" ht="13.5" thickBot="1">
      <c r="A16" s="15">
        <f t="shared" si="1"/>
        <v>43602</v>
      </c>
      <c r="B16" s="15">
        <f>A16+4</f>
        <v>43606</v>
      </c>
      <c r="C16" s="11">
        <f t="shared" si="6"/>
        <v>43606</v>
      </c>
      <c r="D16" s="12">
        <f t="shared" si="2"/>
        <v>43607</v>
      </c>
      <c r="E16" s="11">
        <f t="shared" si="3"/>
        <v>43607</v>
      </c>
      <c r="F16" s="12">
        <f t="shared" si="0"/>
        <v>43608</v>
      </c>
      <c r="G16" s="11">
        <f t="shared" si="4"/>
        <v>43608</v>
      </c>
      <c r="H16" s="9" t="s">
        <v>11</v>
      </c>
      <c r="I16" s="42">
        <v>43612</v>
      </c>
    </row>
    <row r="17" spans="1:14" ht="13.5" thickBot="1">
      <c r="A17" s="15">
        <f t="shared" si="1"/>
        <v>43616</v>
      </c>
      <c r="B17" s="15">
        <f t="shared" si="5"/>
        <v>43620</v>
      </c>
      <c r="C17" s="11">
        <f t="shared" si="6"/>
        <v>43620</v>
      </c>
      <c r="D17" s="12">
        <f t="shared" si="2"/>
        <v>43621</v>
      </c>
      <c r="E17" s="11">
        <f t="shared" si="3"/>
        <v>43621</v>
      </c>
      <c r="F17" s="12">
        <f t="shared" si="0"/>
        <v>43622</v>
      </c>
      <c r="G17" s="11">
        <f t="shared" si="4"/>
        <v>43622</v>
      </c>
      <c r="I17" s="9"/>
      <c r="J17" s="52"/>
      <c r="K17" s="52"/>
      <c r="L17" s="52"/>
      <c r="M17" s="52"/>
      <c r="N17" s="52"/>
    </row>
    <row r="18" spans="1:14" ht="13.5" thickBot="1">
      <c r="A18" s="17">
        <f>A17+14</f>
        <v>43630</v>
      </c>
      <c r="B18" s="15">
        <f>A18+4</f>
        <v>43634</v>
      </c>
      <c r="C18" s="18">
        <f>B18</f>
        <v>43634</v>
      </c>
      <c r="D18" s="12">
        <f>B18+1</f>
        <v>43635</v>
      </c>
      <c r="E18" s="18">
        <f>D18</f>
        <v>43635</v>
      </c>
      <c r="F18" s="19">
        <f>D18+1</f>
        <v>43636</v>
      </c>
      <c r="G18" s="18">
        <f>F18</f>
        <v>43636</v>
      </c>
      <c r="H18" s="9"/>
      <c r="I18" s="9"/>
      <c r="J18" s="52"/>
      <c r="K18" s="52"/>
      <c r="L18" s="52"/>
      <c r="M18" s="52"/>
      <c r="N18" s="52"/>
    </row>
    <row r="19" spans="1:30" s="25" customFormat="1" ht="13.5" thickBot="1">
      <c r="A19" s="17">
        <f>A18+16</f>
        <v>43646</v>
      </c>
      <c r="B19" s="15">
        <f>A19+2</f>
        <v>43648</v>
      </c>
      <c r="C19" s="37">
        <f>B19</f>
        <v>43648</v>
      </c>
      <c r="D19" s="12">
        <f>B19+1</f>
        <v>43649</v>
      </c>
      <c r="E19" s="37">
        <f>D19</f>
        <v>43649</v>
      </c>
      <c r="F19" s="38">
        <f>D19+1</f>
        <v>43650</v>
      </c>
      <c r="G19" s="37">
        <f>F19</f>
        <v>43650</v>
      </c>
      <c r="H19" s="35" t="s">
        <v>16</v>
      </c>
      <c r="I19" s="35"/>
      <c r="J19" s="52"/>
      <c r="K19" s="52"/>
      <c r="L19" s="52"/>
      <c r="M19" s="52"/>
      <c r="N19" s="5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14" ht="30.75" thickBot="1">
      <c r="A20" s="24"/>
      <c r="B20" s="20"/>
      <c r="C20" s="21"/>
      <c r="D20" s="22"/>
      <c r="E20" s="21"/>
      <c r="F20" s="22"/>
      <c r="G20" s="21"/>
      <c r="H20" s="39">
        <v>43646</v>
      </c>
      <c r="I20" s="37">
        <f>H20</f>
        <v>43646</v>
      </c>
      <c r="J20" s="53"/>
      <c r="K20" s="53"/>
      <c r="L20" s="53"/>
      <c r="M20" s="52"/>
      <c r="N20" s="52"/>
    </row>
    <row r="21" spans="1:30" s="40" customFormat="1" ht="13.5" thickBot="1">
      <c r="A21" s="36"/>
      <c r="B21" s="36"/>
      <c r="C21" s="37"/>
      <c r="D21" s="12"/>
      <c r="E21" s="37"/>
      <c r="F21" s="38"/>
      <c r="G21" s="37"/>
      <c r="H21" s="39"/>
      <c r="I21" s="37"/>
      <c r="J21" s="54"/>
      <c r="K21" s="53"/>
      <c r="L21" s="53"/>
      <c r="M21" s="52"/>
      <c r="N21" s="5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14" ht="13.5" thickBot="1">
      <c r="A22" s="17">
        <v>43658</v>
      </c>
      <c r="B22" s="15">
        <f>A22+4</f>
        <v>43662</v>
      </c>
      <c r="C22" s="11">
        <f aca="true" t="shared" si="7" ref="C22:C33">B22</f>
        <v>43662</v>
      </c>
      <c r="D22" s="12">
        <f t="shared" si="2"/>
        <v>43663</v>
      </c>
      <c r="E22" s="11">
        <f aca="true" t="shared" si="8" ref="E22:E33">D22</f>
        <v>43663</v>
      </c>
      <c r="F22" s="12">
        <f aca="true" t="shared" si="9" ref="F22:F30">D22+1</f>
        <v>43664</v>
      </c>
      <c r="G22" s="11">
        <f aca="true" t="shared" si="10" ref="G22:G33">F22</f>
        <v>43664</v>
      </c>
      <c r="H22" s="9"/>
      <c r="I22" s="9"/>
      <c r="J22" s="52"/>
      <c r="K22" s="52"/>
      <c r="L22" s="52"/>
      <c r="M22" s="52"/>
      <c r="N22" s="52"/>
    </row>
    <row r="23" spans="1:14" ht="13.5" thickBot="1">
      <c r="A23" s="15">
        <f>A22+14</f>
        <v>43672</v>
      </c>
      <c r="B23" s="15">
        <f aca="true" t="shared" si="11" ref="B23:B33">A23+4</f>
        <v>43676</v>
      </c>
      <c r="C23" s="11">
        <f t="shared" si="7"/>
        <v>43676</v>
      </c>
      <c r="D23" s="12">
        <f t="shared" si="2"/>
        <v>43677</v>
      </c>
      <c r="E23" s="11">
        <f t="shared" si="8"/>
        <v>43677</v>
      </c>
      <c r="F23" s="12">
        <f t="shared" si="9"/>
        <v>43678</v>
      </c>
      <c r="G23" s="11">
        <f t="shared" si="10"/>
        <v>43678</v>
      </c>
      <c r="H23" s="9"/>
      <c r="I23" s="9"/>
      <c r="J23" s="52"/>
      <c r="K23" s="52"/>
      <c r="L23" s="52"/>
      <c r="M23" s="52"/>
      <c r="N23" s="52"/>
    </row>
    <row r="24" spans="1:9" ht="13.5" thickBot="1">
      <c r="A24" s="15">
        <f aca="true" t="shared" si="12" ref="A24:A30">A23+14</f>
        <v>43686</v>
      </c>
      <c r="B24" s="15">
        <f t="shared" si="11"/>
        <v>43690</v>
      </c>
      <c r="C24" s="11">
        <f t="shared" si="7"/>
        <v>43690</v>
      </c>
      <c r="D24" s="12">
        <f t="shared" si="2"/>
        <v>43691</v>
      </c>
      <c r="E24" s="11">
        <f t="shared" si="8"/>
        <v>43691</v>
      </c>
      <c r="F24" s="12">
        <f t="shared" si="9"/>
        <v>43692</v>
      </c>
      <c r="G24" s="11">
        <f t="shared" si="10"/>
        <v>43692</v>
      </c>
      <c r="H24" s="9"/>
      <c r="I24" s="9"/>
    </row>
    <row r="25" spans="1:7" ht="13.5" thickBot="1">
      <c r="A25" s="15">
        <f t="shared" si="12"/>
        <v>43700</v>
      </c>
      <c r="B25" s="15">
        <f t="shared" si="11"/>
        <v>43704</v>
      </c>
      <c r="C25" s="11">
        <f t="shared" si="7"/>
        <v>43704</v>
      </c>
      <c r="D25" s="12">
        <f t="shared" si="2"/>
        <v>43705</v>
      </c>
      <c r="E25" s="11">
        <f t="shared" si="8"/>
        <v>43705</v>
      </c>
      <c r="F25" s="12">
        <f t="shared" si="9"/>
        <v>43706</v>
      </c>
      <c r="G25" s="11">
        <f t="shared" si="10"/>
        <v>43706</v>
      </c>
    </row>
    <row r="26" spans="1:9" ht="13.5" thickBot="1">
      <c r="A26" s="15">
        <f t="shared" si="12"/>
        <v>43714</v>
      </c>
      <c r="B26" s="45">
        <f t="shared" si="11"/>
        <v>43718</v>
      </c>
      <c r="C26" s="46">
        <f t="shared" si="7"/>
        <v>43718</v>
      </c>
      <c r="D26" s="12">
        <f t="shared" si="2"/>
        <v>43719</v>
      </c>
      <c r="E26" s="11">
        <f t="shared" si="8"/>
        <v>43719</v>
      </c>
      <c r="F26" s="12">
        <f t="shared" si="9"/>
        <v>43720</v>
      </c>
      <c r="G26" s="11">
        <f t="shared" si="10"/>
        <v>43720</v>
      </c>
      <c r="H26" s="9" t="s">
        <v>12</v>
      </c>
      <c r="I26" s="9">
        <v>43710</v>
      </c>
    </row>
    <row r="27" spans="1:9" ht="13.5" thickBot="1">
      <c r="A27" s="15">
        <f t="shared" si="12"/>
        <v>43728</v>
      </c>
      <c r="B27" s="15">
        <f t="shared" si="11"/>
        <v>43732</v>
      </c>
      <c r="C27" s="11">
        <f t="shared" si="7"/>
        <v>43732</v>
      </c>
      <c r="D27" s="12">
        <f t="shared" si="2"/>
        <v>43733</v>
      </c>
      <c r="E27" s="11">
        <f t="shared" si="8"/>
        <v>43733</v>
      </c>
      <c r="F27" s="12">
        <f t="shared" si="9"/>
        <v>43734</v>
      </c>
      <c r="G27" s="11">
        <f t="shared" si="10"/>
        <v>43734</v>
      </c>
      <c r="H27" s="9"/>
      <c r="I27" s="9"/>
    </row>
    <row r="28" spans="1:9" ht="13.5" thickBot="1">
      <c r="A28" s="15">
        <f t="shared" si="12"/>
        <v>43742</v>
      </c>
      <c r="B28" s="15">
        <f t="shared" si="11"/>
        <v>43746</v>
      </c>
      <c r="C28" s="11">
        <f t="shared" si="7"/>
        <v>43746</v>
      </c>
      <c r="D28" s="12">
        <f t="shared" si="2"/>
        <v>43747</v>
      </c>
      <c r="E28" s="11">
        <f t="shared" si="8"/>
        <v>43747</v>
      </c>
      <c r="F28" s="12">
        <f t="shared" si="9"/>
        <v>43748</v>
      </c>
      <c r="G28" s="11">
        <f t="shared" si="10"/>
        <v>43748</v>
      </c>
      <c r="H28" s="9"/>
      <c r="I28" s="9"/>
    </row>
    <row r="29" spans="1:9" ht="13.5" thickBot="1">
      <c r="A29" s="15">
        <f t="shared" si="12"/>
        <v>43756</v>
      </c>
      <c r="B29" s="15">
        <f t="shared" si="11"/>
        <v>43760</v>
      </c>
      <c r="C29" s="11">
        <f t="shared" si="7"/>
        <v>43760</v>
      </c>
      <c r="D29" s="12">
        <f t="shared" si="2"/>
        <v>43761</v>
      </c>
      <c r="E29" s="11">
        <f t="shared" si="8"/>
        <v>43761</v>
      </c>
      <c r="F29" s="12">
        <f t="shared" si="9"/>
        <v>43762</v>
      </c>
      <c r="G29" s="11">
        <f t="shared" si="10"/>
        <v>43762</v>
      </c>
      <c r="H29" s="9"/>
      <c r="I29" s="9"/>
    </row>
    <row r="30" spans="1:11" ht="13.5" thickBot="1">
      <c r="A30" s="15">
        <f t="shared" si="12"/>
        <v>43770</v>
      </c>
      <c r="B30" s="17">
        <f>A30+4</f>
        <v>43774</v>
      </c>
      <c r="C30" s="18">
        <f>B30</f>
        <v>43774</v>
      </c>
      <c r="D30" s="12">
        <f>B30+1</f>
        <v>43775</v>
      </c>
      <c r="E30" s="11">
        <f t="shared" si="8"/>
        <v>43775</v>
      </c>
      <c r="F30" s="12">
        <f t="shared" si="9"/>
        <v>43776</v>
      </c>
      <c r="G30" s="11">
        <f t="shared" si="10"/>
        <v>43776</v>
      </c>
      <c r="H30" s="9"/>
      <c r="I30" s="9"/>
      <c r="J30" s="41"/>
      <c r="K30" s="41"/>
    </row>
    <row r="31" spans="1:9" ht="13.5" thickBot="1">
      <c r="A31" s="15">
        <f>A30+14</f>
        <v>43784</v>
      </c>
      <c r="B31" s="15">
        <f>A31+4</f>
        <v>43788</v>
      </c>
      <c r="C31" s="11">
        <f t="shared" si="7"/>
        <v>43788</v>
      </c>
      <c r="D31" s="12">
        <f t="shared" si="2"/>
        <v>43789</v>
      </c>
      <c r="E31" s="11">
        <f t="shared" si="8"/>
        <v>43789</v>
      </c>
      <c r="F31" s="12">
        <f>D31+1</f>
        <v>43790</v>
      </c>
      <c r="G31" s="11">
        <f t="shared" si="10"/>
        <v>43790</v>
      </c>
      <c r="H31" s="9" t="s">
        <v>21</v>
      </c>
      <c r="I31" s="9">
        <v>43797</v>
      </c>
    </row>
    <row r="32" spans="1:9" ht="13.5" thickBot="1">
      <c r="A32" s="15">
        <f>A31+14</f>
        <v>43798</v>
      </c>
      <c r="B32" s="15">
        <f>A32+4</f>
        <v>43802</v>
      </c>
      <c r="C32" s="11">
        <f t="shared" si="7"/>
        <v>43802</v>
      </c>
      <c r="D32" s="12">
        <f t="shared" si="2"/>
        <v>43803</v>
      </c>
      <c r="E32" s="11">
        <f t="shared" si="8"/>
        <v>43803</v>
      </c>
      <c r="F32" s="12">
        <f>D32+1</f>
        <v>43804</v>
      </c>
      <c r="G32" s="11">
        <f t="shared" si="10"/>
        <v>43804</v>
      </c>
      <c r="H32" s="9"/>
      <c r="I32" s="9"/>
    </row>
    <row r="33" spans="1:10" ht="13.5" thickBot="1">
      <c r="A33" s="15">
        <f>A32+14</f>
        <v>43812</v>
      </c>
      <c r="B33" s="15">
        <f t="shared" si="11"/>
        <v>43816</v>
      </c>
      <c r="C33" s="11">
        <f t="shared" si="7"/>
        <v>43816</v>
      </c>
      <c r="D33" s="12">
        <f t="shared" si="2"/>
        <v>43817</v>
      </c>
      <c r="E33" s="11">
        <f t="shared" si="8"/>
        <v>43817</v>
      </c>
      <c r="F33" s="12">
        <f>D33+1</f>
        <v>43818</v>
      </c>
      <c r="G33" s="11">
        <f t="shared" si="10"/>
        <v>43818</v>
      </c>
      <c r="H33" s="9" t="s">
        <v>20</v>
      </c>
      <c r="I33" s="9"/>
      <c r="J33" s="44" t="s">
        <v>23</v>
      </c>
    </row>
    <row r="34" spans="1:7" ht="13.5" thickBot="1">
      <c r="A34" s="47">
        <v>43830</v>
      </c>
      <c r="B34" s="48">
        <v>43832</v>
      </c>
      <c r="C34" s="49">
        <f>B34</f>
        <v>43832</v>
      </c>
      <c r="D34" s="12">
        <f>B34+1</f>
        <v>43833</v>
      </c>
      <c r="E34" s="11">
        <f>D34</f>
        <v>43833</v>
      </c>
      <c r="F34" s="12">
        <f>D34+1</f>
        <v>43834</v>
      </c>
      <c r="G34" s="11">
        <f>F34</f>
        <v>43834</v>
      </c>
    </row>
    <row r="35" spans="1:9" ht="12.75">
      <c r="A35" s="1"/>
      <c r="B35" s="1"/>
      <c r="C35" s="8"/>
      <c r="D35" s="3"/>
      <c r="E35" s="3"/>
      <c r="F35" s="4"/>
      <c r="G35" s="4"/>
      <c r="H35" s="9"/>
      <c r="I35" s="9"/>
    </row>
    <row r="36" spans="1:9" ht="12.75">
      <c r="A36" t="s">
        <v>4</v>
      </c>
      <c r="B36" s="1"/>
      <c r="C36" s="3"/>
      <c r="D36" s="3"/>
      <c r="E36" s="3"/>
      <c r="F36" s="4"/>
      <c r="G36" s="4"/>
      <c r="H36" s="9"/>
      <c r="I36" s="9"/>
    </row>
    <row r="37" spans="1:9" ht="12.75">
      <c r="A37" t="s">
        <v>5</v>
      </c>
      <c r="B37" s="1"/>
      <c r="C37" s="3"/>
      <c r="D37" s="3"/>
      <c r="E37" s="3"/>
      <c r="F37" s="4"/>
      <c r="G37" s="4"/>
      <c r="H37" s="9"/>
      <c r="I37" s="9"/>
    </row>
    <row r="38" spans="1:9" ht="12.75">
      <c r="A38" t="s">
        <v>18</v>
      </c>
      <c r="B38" s="1"/>
      <c r="C38" s="3"/>
      <c r="D38" s="3"/>
      <c r="E38" s="3"/>
      <c r="F38" s="4"/>
      <c r="G38" s="4"/>
      <c r="H38" s="9"/>
      <c r="I38" s="9"/>
    </row>
    <row r="39" spans="1:9" ht="12.75">
      <c r="A39" s="6" t="s">
        <v>19</v>
      </c>
      <c r="B39" s="1"/>
      <c r="C39" s="3"/>
      <c r="D39" s="3"/>
      <c r="E39" s="3"/>
      <c r="F39" s="4"/>
      <c r="G39" s="4"/>
      <c r="H39" s="9"/>
      <c r="I39" s="9"/>
    </row>
  </sheetData>
  <sheetProtection/>
  <mergeCells count="1">
    <mergeCell ref="B5:C5"/>
  </mergeCells>
  <printOptions/>
  <pageMargins left="0.25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 your name here</dc:creator>
  <cp:keywords/>
  <dc:description/>
  <cp:lastModifiedBy>jimmy.johnson</cp:lastModifiedBy>
  <cp:lastPrinted>2016-12-29T15:18:20Z</cp:lastPrinted>
  <dcterms:created xsi:type="dcterms:W3CDTF">2001-04-16T19:40:01Z</dcterms:created>
  <dcterms:modified xsi:type="dcterms:W3CDTF">2018-12-03T13:23:01Z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