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228" windowHeight="8220" activeTab="0"/>
  </bookViews>
  <sheets>
    <sheet name="SRTS " sheetId="1" r:id="rId1"/>
  </sheets>
  <definedNames>
    <definedName name="_xlnm.Print_Titles" localSheetId="0">'SRTS '!$1:$1</definedName>
  </definedNames>
  <calcPr fullCalcOnLoad="1"/>
</workbook>
</file>

<file path=xl/sharedStrings.xml><?xml version="1.0" encoding="utf-8"?>
<sst xmlns="http://schemas.openxmlformats.org/spreadsheetml/2006/main" count="583" uniqueCount="215">
  <si>
    <t>Statewide Training/Education Initiatives</t>
  </si>
  <si>
    <t>KYTC-OLP SRTS Program</t>
  </si>
  <si>
    <t>Statewide</t>
  </si>
  <si>
    <t>Lebanon Elementary SRTS</t>
  </si>
  <si>
    <t>City of Lebanon</t>
  </si>
  <si>
    <t>Marion</t>
  </si>
  <si>
    <t>City of Crab Orchard SRTS</t>
  </si>
  <si>
    <t>City of Crab Orchard</t>
  </si>
  <si>
    <t>Lincoln</t>
  </si>
  <si>
    <t>City of Vanceburg</t>
  </si>
  <si>
    <t>Lewis</t>
  </si>
  <si>
    <t xml:space="preserve">Installation of pedestrian crossing at the intersection of Adela Avenue and Oak Street and Adela Avenue and KY 8 (Elm Street).  Installation of a sidewalk along Adela Avenue between Ludlow Middle School and Ludlow High School.  </t>
  </si>
  <si>
    <t>Adela Avenue Sidewalk and Intersection Improvement Project</t>
  </si>
  <si>
    <t>City of Ludlow</t>
  </si>
  <si>
    <t>Kenton</t>
  </si>
  <si>
    <t>Jefferson</t>
  </si>
  <si>
    <t>Louisville Metro Government</t>
  </si>
  <si>
    <t>Rangeland Elementary Safe Routes to School</t>
  </si>
  <si>
    <t>Jefferson County Public Schools</t>
  </si>
  <si>
    <t>Portland Elementary Safe Routes to School</t>
  </si>
  <si>
    <t>Warsaw's Safe Routes to School</t>
  </si>
  <si>
    <t>City of Warsaw</t>
  </si>
  <si>
    <t>Gallatin</t>
  </si>
  <si>
    <t>Bondurant Connectivity Project</t>
  </si>
  <si>
    <t>City of Frankfort</t>
  </si>
  <si>
    <t>Franklin</t>
  </si>
  <si>
    <t>Campbell</t>
  </si>
  <si>
    <t>William Natcher Elementary &amp; Frederick Fraize Middle SRTS Project</t>
  </si>
  <si>
    <t>City of Cloverport</t>
  </si>
  <si>
    <t>Breckinridge</t>
  </si>
  <si>
    <t>Construct new trail, improve existing trails, and install directional signage along Town Branch Creek and along Clark's Run Creek to connect neighborhoods to two schools located in downtown Danville.</t>
  </si>
  <si>
    <t>Danville Clarks Run and Town Branch Multi Use Trail</t>
  </si>
  <si>
    <t>City of Danville</t>
  </si>
  <si>
    <t>Boyle</t>
  </si>
  <si>
    <t>Funds for Project Management Costs</t>
  </si>
  <si>
    <t>Project Description</t>
  </si>
  <si>
    <t>Project Title</t>
  </si>
  <si>
    <t>Applicant
Name</t>
  </si>
  <si>
    <t>County</t>
  </si>
  <si>
    <t>Modification or Amendment</t>
  </si>
  <si>
    <t>Approval Date</t>
  </si>
  <si>
    <t>Comment</t>
  </si>
  <si>
    <t>STIP Administrative Modification or Amendment Number</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</si>
  <si>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</si>
  <si>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</si>
  <si>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</si>
  <si>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</si>
  <si>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</si>
  <si>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Name of 
Local Public Agency</t>
  </si>
  <si>
    <t>Item No.</t>
  </si>
  <si>
    <t>Phase
Obligated</t>
  </si>
  <si>
    <t>D</t>
  </si>
  <si>
    <t xml:space="preserve">Fiscal Year Quarter of Initial
Programming of Federal 
Funds </t>
  </si>
  <si>
    <t>Fund
Prefix</t>
  </si>
  <si>
    <t>Federal
Project
Number</t>
  </si>
  <si>
    <t>C</t>
  </si>
  <si>
    <t>Phase</t>
  </si>
  <si>
    <t>Total Federal 
Funds</t>
  </si>
  <si>
    <t>Boyd</t>
  </si>
  <si>
    <t>City of Ashland</t>
  </si>
  <si>
    <t>Ashland Safe Routes to School</t>
  </si>
  <si>
    <t>Construct new sidewalk along Blackburn Avenue.</t>
  </si>
  <si>
    <t>Provide new or improved sidewalks, striping, &amp; signage near William Natcher Elementary &amp; Fraize Middle School. Work will occur on Poplar, Fifth, Elm Verden, W Huston, Chestnut, Main &amp;  Lynn Streets along with reworking the steps on Iron Ore Hill.</t>
  </si>
  <si>
    <t>City of Dayton</t>
  </si>
  <si>
    <t xml:space="preserve">Dayton Pike Project </t>
  </si>
  <si>
    <t>Casey</t>
  </si>
  <si>
    <t>City of Liberty</t>
  </si>
  <si>
    <t>Liberty Elementary Safe Routes to School</t>
  </si>
  <si>
    <t>Provide 1400 feet of new 10 foot wide pedestrian sidewalks including crosswalks and off street bicycle facilities. Work will occur near Bridgeport Elementary and will make the connection between Westwood Drive and Bondurant Middle School and Doctor's Drive.</t>
  </si>
  <si>
    <t>Henderson</t>
  </si>
  <si>
    <t>City of Henderson</t>
  </si>
  <si>
    <t>Sand Lane Sidewalk Project</t>
  </si>
  <si>
    <t>Construct new pedestrian and bicycle path along Sand Lane.</t>
  </si>
  <si>
    <t>Henry</t>
  </si>
  <si>
    <t xml:space="preserve">City of New Castle </t>
  </si>
  <si>
    <t>New Castle Elementary Safe Routes to School</t>
  </si>
  <si>
    <t>Construct new sidewalk along South Property Street.</t>
  </si>
  <si>
    <t xml:space="preserve">To provide sidewalks, ADA ramps, signage and striping within the Portland Historic District near the elementary school. Work will occur at the intersection on Northwestern Parkway at 33rd, 34th, and 35th street; ADA ramps will be constructed at the Portland Avenue intersection with Northwestern Parkway. </t>
  </si>
  <si>
    <t xml:space="preserve">Project involves widening sidewalks, repaving, adding striping in parking lot, improving sightlines and adding ramps and bike racks on school property at Rangeland Elementary school in Louisville. Work will occur at various locations on school property located off Rangeland Road. </t>
  </si>
  <si>
    <t>This project includes new sidewalks, utility relocation, crosswalks, and traffic signs in the right of way.  Work will occur an estimated 2,100 LF from existing sidewalk near intersection of KY 643 and Main Street along KY 643 to Maple Ave.</t>
  </si>
  <si>
    <t>City of Waynesburg/
Lincoln County</t>
  </si>
  <si>
    <t>Waynesburg Elementary Safe Routes to School Phase I</t>
  </si>
  <si>
    <t>Madison</t>
  </si>
  <si>
    <t>City of Berea</t>
  </si>
  <si>
    <t>Berea Bicycle Lane Project</t>
  </si>
  <si>
    <t>Construction of bicycle paths to encircle Berea Community School.</t>
  </si>
  <si>
    <t>Installation of crosswalks, bike racks, public educational/signage and other related items. Project will begin at Main Street and end at Veteran's Drive.</t>
  </si>
  <si>
    <t>Powell</t>
  </si>
  <si>
    <t>City of Stanton</t>
  </si>
  <si>
    <t>Railroad Street Sidewalk Project</t>
  </si>
  <si>
    <t>Construct new sidewalk along Railroad Street.</t>
  </si>
  <si>
    <t>Hopkins</t>
  </si>
  <si>
    <t>City of Earlington</t>
  </si>
  <si>
    <t>Earlington Safe Routes to School</t>
  </si>
  <si>
    <t>Christian</t>
  </si>
  <si>
    <t>City of Crofton</t>
  </si>
  <si>
    <t>Crofton Elementary SRTS project</t>
  </si>
  <si>
    <t>City of Newport</t>
  </si>
  <si>
    <t>Greenup</t>
  </si>
  <si>
    <t>Greenup County Fiscal Court</t>
  </si>
  <si>
    <t>Lloyd Sidewalks</t>
  </si>
  <si>
    <t xml:space="preserve">Construct 3,580 feet of sidewalk along the east side of KY 3116, crossing 9 subdivision streets and reaching Graysbranch Elementary and Greenup County High School. </t>
  </si>
  <si>
    <t>Johnson</t>
  </si>
  <si>
    <t>City of Paintsville</t>
  </si>
  <si>
    <t>Paintsville SRTS</t>
  </si>
  <si>
    <t>Replace sidewalks on various streets in the vicinity of the elementary and middle schools in downtown Paintsville.</t>
  </si>
  <si>
    <t>Leslie</t>
  </si>
  <si>
    <t>City of Hyden</t>
  </si>
  <si>
    <t>Hyden SRTS</t>
  </si>
  <si>
    <t>U</t>
  </si>
  <si>
    <t>Vanceburg SRTS</t>
  </si>
  <si>
    <t>Logan</t>
  </si>
  <si>
    <t>City of Russellville</t>
  </si>
  <si>
    <t>Russellville SRTS</t>
  </si>
  <si>
    <t>Replace 7,325 ft of sidewalks along various streets on the east side of the City of Russellville.</t>
  </si>
  <si>
    <t>Mason</t>
  </si>
  <si>
    <t>City of Maysville</t>
  </si>
  <si>
    <t>SRTS Maysville</t>
  </si>
  <si>
    <t>Ohio</t>
  </si>
  <si>
    <t>Ohio County Fiscal Court</t>
  </si>
  <si>
    <t>Beaver Dam SRTS</t>
  </si>
  <si>
    <t xml:space="preserve">Construct sidewalk along Veller Drive from Main Street to back entrance of Beaver Dam Elementary. </t>
  </si>
  <si>
    <t>Pendleton</t>
  </si>
  <si>
    <t>City of Falmouth</t>
  </si>
  <si>
    <t>Southern Elementary School Sidewalk SRTS</t>
  </si>
  <si>
    <t>Construct 1550 ft of new sidewalk along Robbins Avenue from KY 22 (Main Street) to US 27 in Falmouth.</t>
  </si>
  <si>
    <t>Wolfe</t>
  </si>
  <si>
    <t>City of Campton</t>
  </si>
  <si>
    <t>Campton SRTS</t>
  </si>
  <si>
    <t xml:space="preserve">Construct 4700 ft of new and replacement sidewalks along KY 2491 from KY 191 to Little Wolfe Drive and along Little Wolfe Drive to Campton Elementary School. </t>
  </si>
  <si>
    <t>City of Newport SRTS</t>
  </si>
  <si>
    <t xml:space="preserve">Installation of sidewalks and traffic control measures along: 4th and Monmouth, from Saratoga to Monmouth and 3rd Street and 8th Street/Columbia to Putman and 9th.
</t>
  </si>
  <si>
    <t>Construct sidewalks &amp; install crosswalks &amp; roadway markers along Dayton Pike from 7th St to Chateau Dr &amp; along Belmont Rd to Ervin Terrace in City Of Dayton.</t>
  </si>
  <si>
    <t>Installation of replacement sidewalks on both sides of Montgomery Street from Foster Street to Beldon Avenue and on the south side of Whipp Avenue from Allen Street to Montgomery Street in the City of Liberty.</t>
  </si>
  <si>
    <t>Construct a new shared use path along Madisonville Road/US 41 from Crofton Elementary to the intersection of Madisonville Road  and Princeton Street.</t>
  </si>
  <si>
    <t>Engineering &amp; sidewalk construction near the school property on High St, near the library on 4th St, Kirby Ave, Center St, and US 35 near the Sports Complex</t>
  </si>
  <si>
    <t>Construct new sidewalks, street signs and crosswalks in Earlington. Work will involve the construction of 601 feet of new 4 foot wide sidewalks along South McEuen, South Atkinson, and South Sebree.</t>
  </si>
  <si>
    <t>Construct 1800 ft of new and replacement sidewalks along Maple St, Elm St, and Hickory St in Hyden.</t>
  </si>
  <si>
    <t xml:space="preserve">Construct 3,649 ft of new and replacement sidewalks along Fairlane Drive  from Shelton Drive to KY 59 in Vanceburg. </t>
  </si>
  <si>
    <t>Construct new sidewalk from the intersection of KY 328 and Old US 27 to N. Railroad St and KY 328 in Waynesburg</t>
  </si>
  <si>
    <t>Construct sidewalk along KY 8 (W. Third St) from Bridge Street to Sutton Street in Maysville.</t>
  </si>
  <si>
    <t>SRTS</t>
  </si>
  <si>
    <t>Obligated</t>
  </si>
  <si>
    <t>1st Quarter</t>
  </si>
  <si>
    <t>9-3504</t>
  </si>
  <si>
    <t xml:space="preserve">Safe Routes to School project to construct sidewalks at various locations within the City of Ashland, Kentucky (KYTC Activity #90079). </t>
  </si>
  <si>
    <t>TIP FY 13-17 Mod #7. Add Phase to TIP. No change to STIP.</t>
  </si>
  <si>
    <t>TIP FY 13-17 Mod #7. Revise funding amount for C Phase. Mod</t>
  </si>
  <si>
    <t>Administrative Modification</t>
  </si>
  <si>
    <t>6-3505</t>
  </si>
  <si>
    <t>Dayton Safe Routes to School</t>
  </si>
  <si>
    <t>TIP FY 14-17 Mod #14. Combine Project TA4 (6th Avenue Sidewalks in Dayton) with this project. SEE TAP PROJECTS LISTING. MOD</t>
  </si>
  <si>
    <t>2014.040</t>
  </si>
  <si>
    <t>2-3502</t>
  </si>
  <si>
    <t>2nd Quarter</t>
  </si>
  <si>
    <t>6-3507</t>
  </si>
  <si>
    <t>TIP FY 14-17 Mod #15. Add Design Phase.  New</t>
  </si>
  <si>
    <t>6-3506</t>
  </si>
  <si>
    <t>4th Quarter</t>
  </si>
  <si>
    <t>2014.073</t>
  </si>
  <si>
    <t>TIP FY 15-18 Mod #9, KIPDA ID #1796. INCREASE C PHASE.  MOD</t>
  </si>
  <si>
    <t>6-3504</t>
  </si>
  <si>
    <t>3rd Quarter</t>
  </si>
  <si>
    <t>5-3500</t>
  </si>
  <si>
    <t>2014.082</t>
  </si>
  <si>
    <t>TIP FY 15-18 Mod #10, KIPDA ID #1795. INCREASE C PHASE.  MOD</t>
  </si>
  <si>
    <t>5-3502</t>
  </si>
  <si>
    <t>Add project to STIP.  New</t>
  </si>
  <si>
    <t>Bourbon</t>
  </si>
  <si>
    <t>Paris</t>
  </si>
  <si>
    <t>Project Walk to School South Main Street &amp; Clintonville Road</t>
  </si>
  <si>
    <t>Construct new sidewalks along south side of US-68 (S. Main St) from Ridgeway Dr to KY-1678 (Clintonville Road/E. 20th St) and along west side of KY-1678 (Clintonville Road/E. 20th St) from US-68 (S. Main St) to Kristen Lane in Paris.</t>
  </si>
  <si>
    <t>R</t>
  </si>
  <si>
    <t>Breathitt</t>
  </si>
  <si>
    <t>Jackson</t>
  </si>
  <si>
    <t>Sidewalk Improvement Project</t>
  </si>
  <si>
    <t>Construct new and improved sidewalks along Highland Avenue (KY-2462) from KY 1812 to the Jackson Independent School. Install hand railing where needed.</t>
  </si>
  <si>
    <t>Mercer</t>
  </si>
  <si>
    <t>Harrodsburg</t>
  </si>
  <si>
    <t>Sidewalk Project</t>
  </si>
  <si>
    <t>Construct sidewalks, crosswalks, drainage improvements, and install signage along US 68 from US 127 to Evan Harlow Elementary School in Harrodsburg.</t>
  </si>
  <si>
    <t>Owsley</t>
  </si>
  <si>
    <t>Booneville</t>
  </si>
  <si>
    <t>Construct new sidewalks and crosswalks along KY 28 and Amburgey Road (CR-1004) to the Owsley County Elementary school in Booneville.</t>
  </si>
  <si>
    <t>Construct sidewalks: Phase B along Gesling Road (CS-3060) from intersection of Cardinal Road (CS-3061) and Seaton Drive (KY-750) to Kenwood Drive (CS-3054/KY-1093) and Phase C along Kenwood Drive (CS-3054/KY-1093) beginning at Gesling Road (CS-3060) and ending at Cardinal Road (CS-361).</t>
  </si>
  <si>
    <t>Louisville Metro</t>
  </si>
  <si>
    <t>7-3504</t>
  </si>
  <si>
    <t>City of Paris</t>
  </si>
  <si>
    <t>10-3503</t>
  </si>
  <si>
    <t>City of Jackson</t>
  </si>
  <si>
    <t>City of Silver Grove</t>
  </si>
  <si>
    <t>City of Silver Grove Safe Routes to School</t>
  </si>
  <si>
    <t>Build and repair 1000 feet of sidewalks along Four Mile Road from Third Street to Mary Ingles Highway, and build 300 feet of sidewalks and 400 feet of trail near Providence Trace Drive in the City of Silver Grove. Project includes ADA handicap ramps, fence, and crosswalks.</t>
  </si>
  <si>
    <t>7-3505</t>
  </si>
  <si>
    <t>City of Harrodsburg</t>
  </si>
  <si>
    <t>10-3504</t>
  </si>
  <si>
    <t>City of Booneville</t>
  </si>
  <si>
    <t>6-3508</t>
  </si>
  <si>
    <t>5-3501</t>
  </si>
  <si>
    <t>Design and construction of sidewalk along Powell Lane (KY-750) in Flatwoods, KY beginning at the end of the existing sidewalk at MP 1.74 and extending approximately 0.7 miles east to the intersection of KY-750 with KY-1172 (Red Devil Lane) for safe access to schools and provide alternative transportation options to low income areas.</t>
  </si>
  <si>
    <t>Design and construction of approximately 8400 LF of bicycle use area (including landscaping) in the City of Greenup, KY the length of East Main Street on both sides of the Right of Way beginning at the intersection of Easternmost ROW of Walnut and East Main Streets and continue in a southeasterly direction the full length of East Main with terminus on the Westernmost ROW of US-23.</t>
  </si>
  <si>
    <t>Pendleton County</t>
  </si>
  <si>
    <t>2014.104
2014.137</t>
  </si>
  <si>
    <t>9/22/2015
2/1/2016</t>
  </si>
  <si>
    <t>TIP FY 16-19 Reference:  Statewide Line Items, Bicycle/pedestrian facilities on page 7-6. NEW
TIP FY16-19 Amendment #5</t>
  </si>
  <si>
    <t>7-3501</t>
  </si>
  <si>
    <t>Construct new sidewalks and roadway markings along Dayton Pike and 6th Street to Dayton Pike and Chateau Dr. and along Belmont Rd to Ervin Terrace.</t>
  </si>
  <si>
    <t>Development of SRTS Program to provide safety and educational activities for walking and biking to school.</t>
  </si>
  <si>
    <t>3-3500</t>
  </si>
  <si>
    <t>STPM</t>
  </si>
  <si>
    <t>9-402</t>
  </si>
  <si>
    <t>City of Flatwoods</t>
  </si>
  <si>
    <t>9-3505</t>
  </si>
  <si>
    <t>4-3500</t>
  </si>
  <si>
    <t>12-3500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</si>
</sst>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b/>
      <sz val="12"/>
      <color indexed="9"/>
      <name val="Arial"/>
      <family val="2"/>
    </font>
    <font>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sz val="12"/>
      <color theme="0"/>
      <name val="Arial"/>
      <family val="2"/>
    </font>
    <font>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5">
    <xf numFmtId="0" fontId="0" fillId="0" borderId="0" xfId="0" applyFont="1" applyAlignment="1">
      <alignment/>
    </xf>
    <xf numFmtId="0" fontId="3" fillId="0" borderId="10" xfId="57" applyFont="1" applyFill="1" applyBorder="1" applyAlignment="1">
      <alignment vertical="top"/>
      <protection/>
    </xf>
    <xf numFmtId="49" fontId="3" fillId="0" borderId="10" xfId="57" applyNumberFormat="1" applyFont="1" applyFill="1" applyBorder="1" applyAlignment="1">
      <alignment vertical="top"/>
      <protection/>
    </xf>
    <xf numFmtId="0" fontId="3" fillId="0" borderId="10" xfId="57" applyFont="1" applyFill="1" applyBorder="1" applyAlignment="1">
      <alignment vertical="top" wrapText="1"/>
      <protection/>
    </xf>
    <xf numFmtId="0" fontId="3" fillId="0" borderId="10" xfId="57" applyFont="1" applyFill="1" applyBorder="1" applyAlignment="1">
      <alignment horizontal="center" vertical="top" wrapText="1"/>
      <protection/>
    </xf>
    <xf numFmtId="49" fontId="3" fillId="0" borderId="10" xfId="57" applyNumberFormat="1" applyFont="1" applyFill="1" applyBorder="1" applyAlignment="1">
      <alignment horizontal="center" vertical="top"/>
      <protection/>
    </xf>
    <xf numFmtId="0" fontId="3" fillId="0" borderId="10" xfId="0" applyFont="1" applyFill="1" applyBorder="1" applyAlignment="1">
      <alignment horizontal="center" vertical="top" wrapText="1"/>
    </xf>
    <xf numFmtId="0" fontId="3" fillId="0" borderId="10" xfId="0" applyFont="1" applyFill="1" applyBorder="1" applyAlignment="1">
      <alignment vertical="top" wrapText="1"/>
    </xf>
    <xf numFmtId="165" fontId="3" fillId="0" borderId="10" xfId="0" applyNumberFormat="1" applyFont="1" applyFill="1" applyBorder="1" applyAlignment="1">
      <alignment vertical="top"/>
    </xf>
    <xf numFmtId="164" fontId="3" fillId="0" borderId="10" xfId="57" applyNumberFormat="1" applyFont="1" applyFill="1" applyBorder="1" applyAlignment="1">
      <alignment vertical="top"/>
      <protection/>
    </xf>
    <xf numFmtId="0" fontId="3" fillId="0" borderId="10" xfId="57" applyFont="1" applyFill="1" applyBorder="1" applyAlignment="1">
      <alignment horizontal="center" vertical="top"/>
      <protection/>
    </xf>
    <xf numFmtId="4" fontId="3" fillId="0" borderId="10" xfId="57" applyNumberFormat="1" applyFont="1" applyFill="1" applyBorder="1" applyAlignment="1">
      <alignment vertical="top"/>
      <protection/>
    </xf>
    <xf numFmtId="0" fontId="3" fillId="0" borderId="11" xfId="57" applyFont="1" applyFill="1" applyBorder="1" applyAlignment="1">
      <alignment vertical="top" wrapText="1"/>
      <protection/>
    </xf>
    <xf numFmtId="0" fontId="41" fillId="0" borderId="10" xfId="0" applyFont="1" applyFill="1" applyBorder="1" applyAlignment="1" applyProtection="1">
      <alignment horizontal="center" vertical="top" wrapText="1"/>
      <protection locked="0"/>
    </xf>
    <xf numFmtId="49" fontId="41" fillId="0" borderId="10" xfId="0" applyNumberFormat="1" applyFont="1" applyFill="1" applyBorder="1" applyAlignment="1" applyProtection="1">
      <alignment horizontal="center" vertical="top"/>
      <protection locked="0"/>
    </xf>
    <xf numFmtId="14" fontId="41" fillId="0" borderId="10" xfId="0" applyNumberFormat="1" applyFont="1" applyFill="1" applyBorder="1" applyAlignment="1" applyProtection="1">
      <alignment horizontal="center" vertical="top"/>
      <protection locked="0"/>
    </xf>
    <xf numFmtId="0" fontId="3" fillId="0" borderId="10" xfId="0" applyFont="1" applyFill="1" applyBorder="1" applyAlignment="1">
      <alignment horizontal="center" vertical="top"/>
    </xf>
    <xf numFmtId="49" fontId="3" fillId="0" borderId="10" xfId="57" applyNumberFormat="1" applyFont="1" applyFill="1" applyBorder="1" applyAlignment="1">
      <alignment horizontal="center" vertical="top" wrapText="1"/>
      <protection/>
    </xf>
    <xf numFmtId="0" fontId="42" fillId="0" borderId="10" xfId="0" applyFont="1" applyFill="1" applyBorder="1" applyAlignment="1" applyProtection="1">
      <alignment horizontal="center" vertical="top" wrapText="1"/>
      <protection locked="0"/>
    </xf>
    <xf numFmtId="49" fontId="42" fillId="0" borderId="10" xfId="0" applyNumberFormat="1" applyFont="1" applyFill="1" applyBorder="1" applyAlignment="1" applyProtection="1">
      <alignment horizontal="center" vertical="top"/>
      <protection locked="0"/>
    </xf>
    <xf numFmtId="14" fontId="42" fillId="0" borderId="10" xfId="0" applyNumberFormat="1" applyFont="1" applyFill="1" applyBorder="1" applyAlignment="1" applyProtection="1">
      <alignment horizontal="center" vertical="top"/>
      <protection locked="0"/>
    </xf>
    <xf numFmtId="0" fontId="4" fillId="0" borderId="10" xfId="57" applyFont="1" applyFill="1" applyBorder="1" applyAlignment="1">
      <alignment vertical="top" wrapText="1"/>
      <protection/>
    </xf>
    <xf numFmtId="49" fontId="4" fillId="0" borderId="10" xfId="57" applyNumberFormat="1" applyFont="1" applyFill="1" applyBorder="1" applyAlignment="1">
      <alignment horizontal="center" vertical="top"/>
      <protection/>
    </xf>
    <xf numFmtId="164" fontId="4" fillId="0" borderId="10" xfId="57" applyNumberFormat="1" applyFont="1" applyFill="1" applyBorder="1" applyAlignment="1">
      <alignment vertical="top"/>
      <protection/>
    </xf>
    <xf numFmtId="0" fontId="41" fillId="0" borderId="10" xfId="0" applyFont="1" applyFill="1" applyBorder="1" applyAlignment="1">
      <alignment horizontal="center" vertical="top"/>
    </xf>
    <xf numFmtId="165" fontId="41" fillId="0" borderId="10" xfId="0" applyNumberFormat="1" applyFont="1" applyFill="1" applyBorder="1" applyAlignment="1">
      <alignment vertical="top"/>
    </xf>
    <xf numFmtId="165" fontId="3" fillId="0" borderId="10" xfId="57" applyNumberFormat="1" applyFont="1" applyFill="1" applyBorder="1" applyAlignment="1">
      <alignment horizontal="center" vertical="top"/>
      <protection/>
    </xf>
    <xf numFmtId="0" fontId="4" fillId="0" borderId="10" xfId="57" applyFont="1" applyFill="1" applyBorder="1" applyAlignment="1">
      <alignment vertical="top"/>
      <protection/>
    </xf>
    <xf numFmtId="0" fontId="4" fillId="0" borderId="10" xfId="57" applyFont="1" applyFill="1" applyBorder="1" applyAlignment="1">
      <alignment horizontal="center" vertical="top" wrapText="1"/>
      <protection/>
    </xf>
    <xf numFmtId="0" fontId="4" fillId="0" borderId="10" xfId="57" applyFont="1" applyFill="1" applyBorder="1" applyAlignment="1">
      <alignment horizontal="center" vertical="top"/>
      <protection/>
    </xf>
    <xf numFmtId="0" fontId="4" fillId="0" borderId="11" xfId="57" applyFont="1" applyFill="1" applyBorder="1" applyAlignment="1">
      <alignment vertical="top" wrapText="1"/>
      <protection/>
    </xf>
    <xf numFmtId="164" fontId="3" fillId="0" borderId="10" xfId="57" applyNumberFormat="1" applyFont="1" applyFill="1" applyBorder="1" applyAlignment="1">
      <alignment vertical="top" wrapText="1"/>
      <protection/>
    </xf>
    <xf numFmtId="164" fontId="3" fillId="0" borderId="10" xfId="57" applyNumberFormat="1" applyFont="1" applyFill="1" applyBorder="1" applyAlignment="1">
      <alignment horizontal="center" vertical="top" wrapText="1"/>
      <protection/>
    </xf>
    <xf numFmtId="164" fontId="3" fillId="0" borderId="10" xfId="57" applyNumberFormat="1" applyFont="1" applyFill="1" applyBorder="1" applyAlignment="1">
      <alignment horizontal="center" vertical="top"/>
      <protection/>
    </xf>
    <xf numFmtId="164" fontId="3" fillId="0" borderId="11" xfId="57" applyNumberFormat="1" applyFont="1" applyFill="1" applyBorder="1" applyAlignment="1">
      <alignment vertical="top" wrapText="1"/>
      <protection/>
    </xf>
    <xf numFmtId="3" fontId="3" fillId="0" borderId="10" xfId="57" applyNumberFormat="1" applyFont="1" applyFill="1" applyBorder="1" applyAlignment="1">
      <alignment vertical="top"/>
      <protection/>
    </xf>
    <xf numFmtId="0" fontId="4" fillId="0" borderId="10" xfId="0" applyFont="1" applyFill="1" applyBorder="1" applyAlignment="1">
      <alignment horizontal="center" vertical="top" wrapText="1"/>
    </xf>
    <xf numFmtId="14" fontId="4" fillId="0" borderId="10" xfId="57" applyNumberFormat="1" applyFont="1" applyFill="1" applyBorder="1" applyAlignment="1">
      <alignment vertical="top"/>
      <protection/>
    </xf>
    <xf numFmtId="0" fontId="4" fillId="0" borderId="10" xfId="0" applyFont="1" applyFill="1" applyBorder="1" applyAlignment="1">
      <alignment vertical="top" wrapText="1"/>
    </xf>
    <xf numFmtId="165" fontId="4" fillId="0" borderId="10" xfId="0" applyNumberFormat="1" applyFont="1" applyFill="1" applyBorder="1" applyAlignment="1">
      <alignment vertical="top"/>
    </xf>
    <xf numFmtId="4" fontId="4" fillId="0" borderId="10" xfId="57" applyNumberFormat="1" applyFont="1" applyFill="1" applyBorder="1" applyAlignment="1">
      <alignment vertical="top"/>
      <protection/>
    </xf>
    <xf numFmtId="49" fontId="4" fillId="0" borderId="10" xfId="0" applyNumberFormat="1" applyFont="1" applyFill="1" applyBorder="1" applyAlignment="1">
      <alignment horizontal="center" vertical="top"/>
    </xf>
    <xf numFmtId="14" fontId="4" fillId="0" borderId="10" xfId="0" applyNumberFormat="1" applyFont="1" applyFill="1" applyBorder="1" applyAlignment="1">
      <alignment vertical="top"/>
    </xf>
    <xf numFmtId="0" fontId="42" fillId="0" borderId="10" xfId="0" applyFont="1" applyFill="1" applyBorder="1" applyAlignment="1">
      <alignment horizontal="center" vertical="top"/>
    </xf>
    <xf numFmtId="0" fontId="4" fillId="0" borderId="10" xfId="0" applyFont="1" applyFill="1" applyBorder="1" applyAlignment="1">
      <alignment horizontal="center" vertical="top"/>
    </xf>
    <xf numFmtId="165" fontId="42" fillId="0" borderId="10" xfId="0" applyNumberFormat="1" applyFont="1" applyFill="1" applyBorder="1" applyAlignment="1">
      <alignment vertical="top"/>
    </xf>
    <xf numFmtId="0" fontId="42" fillId="0" borderId="10" xfId="0" applyFont="1" applyFill="1" applyBorder="1" applyAlignment="1">
      <alignment vertical="top" wrapText="1"/>
    </xf>
    <xf numFmtId="49" fontId="4" fillId="0" borderId="10" xfId="57" applyNumberFormat="1" applyFont="1" applyFill="1" applyBorder="1" applyAlignment="1">
      <alignment vertical="top"/>
      <protection/>
    </xf>
    <xf numFmtId="164" fontId="4" fillId="0" borderId="10" xfId="57" applyNumberFormat="1" applyFont="1" applyFill="1" applyBorder="1" applyAlignment="1">
      <alignment horizontal="center" vertical="top"/>
      <protection/>
    </xf>
    <xf numFmtId="164" fontId="4" fillId="0" borderId="11" xfId="57" applyNumberFormat="1" applyFont="1" applyFill="1" applyBorder="1" applyAlignment="1">
      <alignment vertical="top" wrapText="1"/>
      <protection/>
    </xf>
    <xf numFmtId="0" fontId="3" fillId="0" borderId="10" xfId="0" applyFont="1" applyFill="1" applyBorder="1" applyAlignment="1">
      <alignment horizontal="left" vertical="top"/>
    </xf>
    <xf numFmtId="0" fontId="41" fillId="0" borderId="10" xfId="0" applyFont="1" applyFill="1" applyBorder="1" applyAlignment="1">
      <alignment horizontal="left" vertical="top"/>
    </xf>
    <xf numFmtId="0" fontId="43" fillId="33" borderId="10" xfId="57" applyFont="1" applyFill="1" applyBorder="1" applyAlignment="1">
      <alignment horizontal="center" vertical="center" wrapText="1"/>
      <protection/>
    </xf>
    <xf numFmtId="0" fontId="4" fillId="13" borderId="10" xfId="57" applyFont="1" applyFill="1" applyBorder="1" applyAlignment="1">
      <alignment horizontal="center" vertical="top" wrapText="1"/>
      <protection/>
    </xf>
    <xf numFmtId="49" fontId="4" fillId="13" borderId="10" xfId="57" applyNumberFormat="1" applyFont="1" applyFill="1" applyBorder="1" applyAlignment="1">
      <alignment horizontal="center" vertical="top"/>
      <protection/>
    </xf>
    <xf numFmtId="0" fontId="4" fillId="13" borderId="10" xfId="0" applyFont="1" applyFill="1" applyBorder="1" applyAlignment="1">
      <alignment horizontal="left" vertical="top"/>
    </xf>
    <xf numFmtId="0" fontId="4" fillId="13" borderId="10" xfId="0" applyFont="1" applyFill="1" applyBorder="1" applyAlignment="1">
      <alignment vertical="top" wrapText="1"/>
    </xf>
    <xf numFmtId="0" fontId="4" fillId="13" borderId="10" xfId="0" applyFont="1" applyFill="1" applyBorder="1" applyAlignment="1">
      <alignment horizontal="center" vertical="top"/>
    </xf>
    <xf numFmtId="164" fontId="4" fillId="13" borderId="10" xfId="57" applyNumberFormat="1" applyFont="1" applyFill="1" applyBorder="1" applyAlignment="1">
      <alignment vertical="top"/>
      <protection/>
    </xf>
    <xf numFmtId="0" fontId="4" fillId="13" borderId="10" xfId="57" applyFont="1" applyFill="1" applyBorder="1" applyAlignment="1">
      <alignment horizontal="center" vertical="top"/>
      <protection/>
    </xf>
    <xf numFmtId="4" fontId="4" fillId="13" borderId="10" xfId="57" applyNumberFormat="1" applyFont="1" applyFill="1" applyBorder="1" applyAlignment="1">
      <alignment vertical="top"/>
      <protection/>
    </xf>
    <xf numFmtId="0" fontId="4" fillId="13" borderId="11" xfId="57" applyFont="1" applyFill="1" applyBorder="1" applyAlignment="1">
      <alignment vertical="top" wrapText="1"/>
      <protection/>
    </xf>
    <xf numFmtId="0" fontId="4" fillId="13" borderId="10" xfId="0" applyFont="1" applyFill="1" applyBorder="1" applyAlignment="1" applyProtection="1">
      <alignment horizontal="center" vertical="top" wrapText="1"/>
      <protection locked="0"/>
    </xf>
    <xf numFmtId="0" fontId="4" fillId="13" borderId="10" xfId="0" applyFont="1" applyFill="1" applyBorder="1" applyAlignment="1" applyProtection="1">
      <alignment horizontal="center" vertical="top"/>
      <protection locked="0"/>
    </xf>
    <xf numFmtId="14" fontId="4" fillId="13" borderId="10" xfId="0" applyNumberFormat="1" applyFont="1" applyFill="1" applyBorder="1" applyAlignment="1" applyProtection="1">
      <alignment vertical="top"/>
      <protection locked="0"/>
    </xf>
    <xf numFmtId="0" fontId="4" fillId="13" borderId="10" xfId="0" applyFont="1" applyFill="1" applyBorder="1" applyAlignment="1" applyProtection="1">
      <alignment vertical="top" wrapText="1"/>
      <protection locked="0"/>
    </xf>
    <xf numFmtId="0" fontId="42" fillId="13" borderId="10" xfId="0" applyFont="1" applyFill="1" applyBorder="1" applyAlignment="1">
      <alignment horizontal="left" vertical="top"/>
    </xf>
    <xf numFmtId="49" fontId="4" fillId="13" borderId="10" xfId="0" applyNumberFormat="1" applyFont="1" applyFill="1" applyBorder="1" applyAlignment="1" applyProtection="1">
      <alignment horizontal="center" vertical="top"/>
      <protection locked="0"/>
    </xf>
    <xf numFmtId="49" fontId="43" fillId="33" borderId="10" xfId="57" applyNumberFormat="1" applyFont="1" applyFill="1" applyBorder="1" applyAlignment="1">
      <alignment horizontal="center" vertical="center" wrapText="1"/>
      <protection/>
    </xf>
    <xf numFmtId="164" fontId="43" fillId="33" borderId="10" xfId="57" applyNumberFormat="1" applyFont="1" applyFill="1" applyBorder="1" applyAlignment="1">
      <alignment horizontal="center" vertical="center" wrapText="1"/>
      <protection/>
    </xf>
    <xf numFmtId="3" fontId="43" fillId="33" borderId="10" xfId="57" applyNumberFormat="1" applyFont="1" applyFill="1" applyBorder="1" applyAlignment="1">
      <alignment horizontal="center" vertical="center" wrapText="1"/>
      <protection/>
    </xf>
    <xf numFmtId="164" fontId="43" fillId="33" borderId="11" xfId="57" applyNumberFormat="1" applyFont="1" applyFill="1" applyBorder="1" applyAlignment="1">
      <alignment horizontal="center" vertical="center" wrapText="1"/>
      <protection/>
    </xf>
    <xf numFmtId="0" fontId="44" fillId="33" borderId="10" xfId="57" applyFont="1" applyFill="1" applyBorder="1" applyAlignment="1">
      <alignment vertical="center"/>
      <protection/>
    </xf>
    <xf numFmtId="49" fontId="3" fillId="0" borderId="10" xfId="0" applyNumberFormat="1" applyFont="1" applyFill="1" applyBorder="1" applyAlignment="1">
      <alignment horizontal="center" vertical="top"/>
    </xf>
    <xf numFmtId="14" fontId="3" fillId="0" borderId="10" xfId="0" applyNumberFormat="1" applyFont="1" applyFill="1" applyBorder="1" applyAlignment="1">
      <alignment vertical="top"/>
    </xf>
    <xf numFmtId="165" fontId="42" fillId="13" borderId="10" xfId="0" applyNumberFormat="1" applyFont="1" applyFill="1" applyBorder="1" applyAlignment="1">
      <alignment vertical="top"/>
    </xf>
    <xf numFmtId="0" fontId="42" fillId="13" borderId="10" xfId="0" applyFont="1" applyFill="1" applyBorder="1" applyAlignment="1">
      <alignment horizontal="center" vertical="top" wrapText="1"/>
    </xf>
    <xf numFmtId="164" fontId="3" fillId="13" borderId="10" xfId="57" applyNumberFormat="1" applyFont="1" applyFill="1" applyBorder="1" applyAlignment="1">
      <alignment vertical="top"/>
      <protection/>
    </xf>
    <xf numFmtId="0" fontId="3" fillId="13" borderId="10" xfId="57" applyFont="1" applyFill="1" applyBorder="1" applyAlignment="1">
      <alignment horizontal="center" vertical="top"/>
      <protection/>
    </xf>
    <xf numFmtId="4" fontId="3" fillId="13" borderId="10" xfId="57" applyNumberFormat="1" applyFont="1" applyFill="1" applyBorder="1" applyAlignment="1">
      <alignment vertical="top"/>
      <protection/>
    </xf>
    <xf numFmtId="165" fontId="41" fillId="0" borderId="10" xfId="0" applyNumberFormat="1" applyFont="1" applyFill="1" applyBorder="1" applyAlignment="1">
      <alignment horizontal="center" vertical="top"/>
    </xf>
    <xf numFmtId="0" fontId="41" fillId="0" borderId="10" xfId="0" applyFont="1" applyFill="1" applyBorder="1" applyAlignment="1">
      <alignment horizontal="center" vertical="top" wrapText="1"/>
    </xf>
    <xf numFmtId="0" fontId="42" fillId="13" borderId="10" xfId="0" applyFont="1" applyFill="1" applyBorder="1" applyAlignment="1">
      <alignment vertical="top" wrapText="1"/>
    </xf>
    <xf numFmtId="49" fontId="4" fillId="13" borderId="10" xfId="0" applyNumberFormat="1" applyFont="1" applyFill="1" applyBorder="1" applyAlignment="1" applyProtection="1">
      <alignment horizontal="center" vertical="top" wrapText="1"/>
      <protection locked="0"/>
    </xf>
    <xf numFmtId="14" fontId="4" fillId="13" borderId="10" xfId="0" applyNumberFormat="1" applyFont="1" applyFill="1" applyBorder="1" applyAlignment="1" applyProtection="1">
      <alignment horizontal="righ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115"/>
  <sheetViews>
    <sheetView tabSelected="1" zoomScale="70" zoomScaleNormal="70" zoomScalePageLayoutView="0" workbookViewId="0" topLeftCell="A1">
      <pane ySplit="1" topLeftCell="A2" activePane="bottomLeft" state="frozen"/>
      <selection pane="topLeft" activeCell="A1" sqref="A1"/>
      <selection pane="bottomLeft" activeCell="W53" sqref="W53"/>
    </sheetView>
  </sheetViews>
  <sheetFormatPr defaultColWidth="9.140625" defaultRowHeight="15"/>
  <cols>
    <col min="1" max="1" width="20.421875" style="1" bestFit="1" customWidth="1"/>
    <col min="2" max="2" width="19.8515625" style="2" customWidth="1"/>
    <col min="3" max="3" width="14.57421875" style="1" customWidth="1"/>
    <col min="4" max="4" width="27.7109375" style="3" customWidth="1"/>
    <col min="5" max="5" width="8.28125" style="4" customWidth="1"/>
    <col min="6" max="6" width="11.7109375" style="4" customWidth="1"/>
    <col min="7" max="7" width="10.57421875" style="2" customWidth="1"/>
    <col min="8" max="8" width="13.7109375" style="1" bestFit="1" customWidth="1"/>
    <col min="9" max="9" width="19.57421875" style="3" customWidth="1"/>
    <col min="10" max="10" width="25.421875" style="3" customWidth="1"/>
    <col min="11" max="11" width="39.7109375" style="3" customWidth="1"/>
    <col min="12" max="12" width="8.140625" style="3" customWidth="1"/>
    <col min="13" max="13" width="16.00390625" style="9" customWidth="1"/>
    <col min="14" max="14" width="17.57421875" style="9" hidden="1" customWidth="1"/>
    <col min="15" max="15" width="17.421875" style="10" customWidth="1"/>
    <col min="16" max="16" width="11.57421875" style="10" customWidth="1"/>
    <col min="17" max="17" width="18.28125" style="35" customWidth="1"/>
    <col min="18" max="18" width="18.140625" style="1" customWidth="1"/>
    <col min="19" max="19" width="17.8515625" style="1" customWidth="1"/>
    <col min="20" max="21" width="18.421875" style="10" customWidth="1"/>
    <col min="22" max="22" width="19.421875" style="12" customWidth="1"/>
    <col min="23" max="16384" width="9.140625" style="1" customWidth="1"/>
  </cols>
  <sheetData>
    <row r="1" spans="1:22" s="72" customFormat="1" ht="93">
      <c r="A1" s="52" t="s">
        <v>39</v>
      </c>
      <c r="B1" s="68" t="s">
        <v>42</v>
      </c>
      <c r="C1" s="52" t="s">
        <v>40</v>
      </c>
      <c r="D1" s="52" t="s">
        <v>41</v>
      </c>
      <c r="E1" s="52" t="s">
        <v>53</v>
      </c>
      <c r="F1" s="52" t="s">
        <v>54</v>
      </c>
      <c r="G1" s="68" t="s">
        <v>49</v>
      </c>
      <c r="H1" s="52" t="s">
        <v>38</v>
      </c>
      <c r="I1" s="52" t="s">
        <v>37</v>
      </c>
      <c r="J1" s="52" t="s">
        <v>36</v>
      </c>
      <c r="K1" s="52" t="s">
        <v>35</v>
      </c>
      <c r="L1" s="52" t="s">
        <v>56</v>
      </c>
      <c r="M1" s="69" t="s">
        <v>57</v>
      </c>
      <c r="N1" s="69" t="s">
        <v>34</v>
      </c>
      <c r="O1" s="69" t="s">
        <v>43</v>
      </c>
      <c r="P1" s="69" t="s">
        <v>50</v>
      </c>
      <c r="Q1" s="70" t="s">
        <v>44</v>
      </c>
      <c r="R1" s="69" t="s">
        <v>45</v>
      </c>
      <c r="S1" s="69" t="s">
        <v>46</v>
      </c>
      <c r="T1" s="69" t="s">
        <v>47</v>
      </c>
      <c r="U1" s="69" t="s">
        <v>52</v>
      </c>
      <c r="V1" s="71" t="s">
        <v>48</v>
      </c>
    </row>
    <row r="2" spans="1:22" s="27" customFormat="1" ht="135.75" customHeight="1">
      <c r="A2" s="62" t="s">
        <v>148</v>
      </c>
      <c r="B2" s="63">
        <v>2014.084</v>
      </c>
      <c r="C2" s="64">
        <v>42208</v>
      </c>
      <c r="D2" s="65" t="s">
        <v>167</v>
      </c>
      <c r="E2" s="53" t="s">
        <v>141</v>
      </c>
      <c r="F2" s="53">
        <v>6000049</v>
      </c>
      <c r="G2" s="54" t="s">
        <v>186</v>
      </c>
      <c r="H2" s="55" t="s">
        <v>168</v>
      </c>
      <c r="I2" s="56" t="s">
        <v>169</v>
      </c>
      <c r="J2" s="56" t="s">
        <v>170</v>
      </c>
      <c r="K2" s="56" t="s">
        <v>171</v>
      </c>
      <c r="L2" s="57" t="s">
        <v>51</v>
      </c>
      <c r="M2" s="75">
        <v>65000</v>
      </c>
      <c r="N2" s="58"/>
      <c r="O2" s="59" t="s">
        <v>142</v>
      </c>
      <c r="P2" s="59" t="s">
        <v>51</v>
      </c>
      <c r="Q2" s="60"/>
      <c r="R2" s="60">
        <v>65000</v>
      </c>
      <c r="S2" s="60">
        <f>SUM(Q2:R2)</f>
        <v>65000</v>
      </c>
      <c r="T2" s="59">
        <v>2015</v>
      </c>
      <c r="U2" s="59" t="s">
        <v>158</v>
      </c>
      <c r="V2" s="61" t="s">
        <v>187</v>
      </c>
    </row>
    <row r="3" spans="1:22" s="27" customFormat="1" ht="135.75" customHeight="1">
      <c r="A3" s="62" t="s">
        <v>148</v>
      </c>
      <c r="B3" s="63">
        <v>2014.084</v>
      </c>
      <c r="C3" s="64">
        <v>42208</v>
      </c>
      <c r="D3" s="65" t="s">
        <v>167</v>
      </c>
      <c r="E3" s="53"/>
      <c r="F3" s="53"/>
      <c r="G3" s="54"/>
      <c r="H3" s="55" t="s">
        <v>168</v>
      </c>
      <c r="I3" s="56" t="s">
        <v>169</v>
      </c>
      <c r="J3" s="56" t="s">
        <v>170</v>
      </c>
      <c r="K3" s="56" t="s">
        <v>171</v>
      </c>
      <c r="L3" s="57" t="s">
        <v>172</v>
      </c>
      <c r="M3" s="75">
        <v>50000</v>
      </c>
      <c r="N3" s="58"/>
      <c r="O3" s="59"/>
      <c r="P3" s="59"/>
      <c r="Q3" s="60"/>
      <c r="R3" s="60"/>
      <c r="S3" s="60">
        <f>SUM(Q3:R3)</f>
        <v>0</v>
      </c>
      <c r="T3" s="59"/>
      <c r="U3" s="59"/>
      <c r="V3" s="61" t="s">
        <v>187</v>
      </c>
    </row>
    <row r="4" spans="1:22" s="27" customFormat="1" ht="135.75" customHeight="1">
      <c r="A4" s="62" t="s">
        <v>148</v>
      </c>
      <c r="B4" s="63">
        <v>2014.084</v>
      </c>
      <c r="C4" s="64">
        <v>42208</v>
      </c>
      <c r="D4" s="65" t="s">
        <v>167</v>
      </c>
      <c r="E4" s="53"/>
      <c r="F4" s="53"/>
      <c r="G4" s="54"/>
      <c r="H4" s="55" t="s">
        <v>168</v>
      </c>
      <c r="I4" s="56" t="s">
        <v>169</v>
      </c>
      <c r="J4" s="56" t="s">
        <v>170</v>
      </c>
      <c r="K4" s="56" t="s">
        <v>171</v>
      </c>
      <c r="L4" s="57" t="s">
        <v>55</v>
      </c>
      <c r="M4" s="75">
        <v>135000</v>
      </c>
      <c r="N4" s="58"/>
      <c r="O4" s="59"/>
      <c r="P4" s="59"/>
      <c r="Q4" s="60"/>
      <c r="R4" s="60"/>
      <c r="S4" s="60">
        <f>SUM(Q4:R4)</f>
        <v>0</v>
      </c>
      <c r="T4" s="59"/>
      <c r="U4" s="59"/>
      <c r="V4" s="61" t="s">
        <v>187</v>
      </c>
    </row>
    <row r="5" spans="7:19" ht="43.5" customHeight="1">
      <c r="G5" s="5"/>
      <c r="H5" s="50" t="s">
        <v>58</v>
      </c>
      <c r="I5" s="7" t="s">
        <v>59</v>
      </c>
      <c r="J5" s="7" t="s">
        <v>60</v>
      </c>
      <c r="K5" s="7" t="s">
        <v>61</v>
      </c>
      <c r="L5" s="16" t="s">
        <v>51</v>
      </c>
      <c r="M5" s="25">
        <v>23199</v>
      </c>
      <c r="Q5" s="11"/>
      <c r="R5" s="11"/>
      <c r="S5" s="11">
        <f>SUM(Q5:R5)</f>
        <v>0</v>
      </c>
    </row>
    <row r="6" spans="1:22" ht="80.25" customHeight="1">
      <c r="A6" s="62" t="s">
        <v>148</v>
      </c>
      <c r="B6" s="63">
        <v>2014.023</v>
      </c>
      <c r="C6" s="64">
        <v>42002</v>
      </c>
      <c r="D6" s="65" t="s">
        <v>146</v>
      </c>
      <c r="E6" s="53" t="s">
        <v>141</v>
      </c>
      <c r="F6" s="53">
        <v>3004039</v>
      </c>
      <c r="G6" s="54" t="s">
        <v>144</v>
      </c>
      <c r="H6" s="55" t="s">
        <v>58</v>
      </c>
      <c r="I6" s="56" t="s">
        <v>59</v>
      </c>
      <c r="J6" s="56" t="s">
        <v>60</v>
      </c>
      <c r="K6" s="56" t="s">
        <v>145</v>
      </c>
      <c r="L6" s="57" t="s">
        <v>51</v>
      </c>
      <c r="M6" s="75">
        <v>40000</v>
      </c>
      <c r="N6" s="58"/>
      <c r="O6" s="59" t="s">
        <v>142</v>
      </c>
      <c r="P6" s="59" t="s">
        <v>51</v>
      </c>
      <c r="Q6" s="60">
        <v>40000</v>
      </c>
      <c r="R6" s="60"/>
      <c r="S6" s="60">
        <f>SUM(Q6:R6)</f>
        <v>40000</v>
      </c>
      <c r="T6" s="59">
        <v>2015</v>
      </c>
      <c r="U6" s="59" t="s">
        <v>143</v>
      </c>
      <c r="V6" s="61" t="s">
        <v>59</v>
      </c>
    </row>
    <row r="7" spans="1:19" ht="39" customHeight="1">
      <c r="A7" s="13"/>
      <c r="B7" s="14"/>
      <c r="C7" s="15"/>
      <c r="G7" s="5"/>
      <c r="H7" s="50" t="s">
        <v>58</v>
      </c>
      <c r="I7" s="7" t="s">
        <v>59</v>
      </c>
      <c r="J7" s="7" t="s">
        <v>60</v>
      </c>
      <c r="K7" s="7" t="s">
        <v>61</v>
      </c>
      <c r="L7" s="16" t="s">
        <v>55</v>
      </c>
      <c r="M7" s="25">
        <v>208791</v>
      </c>
      <c r="Q7" s="11"/>
      <c r="R7" s="11"/>
      <c r="S7" s="11">
        <f aca="true" t="shared" si="0" ref="S7:S73">SUM(Q7:R7)</f>
        <v>0</v>
      </c>
    </row>
    <row r="8" spans="1:22" ht="81.75" customHeight="1">
      <c r="A8" s="62" t="s">
        <v>148</v>
      </c>
      <c r="B8" s="63">
        <v>2014.023</v>
      </c>
      <c r="C8" s="64">
        <v>42002</v>
      </c>
      <c r="D8" s="65" t="s">
        <v>147</v>
      </c>
      <c r="E8" s="53" t="s">
        <v>141</v>
      </c>
      <c r="F8" s="53">
        <v>3004045</v>
      </c>
      <c r="G8" s="54" t="s">
        <v>144</v>
      </c>
      <c r="H8" s="55" t="s">
        <v>58</v>
      </c>
      <c r="I8" s="56" t="s">
        <v>59</v>
      </c>
      <c r="J8" s="56" t="s">
        <v>60</v>
      </c>
      <c r="K8" s="56" t="s">
        <v>145</v>
      </c>
      <c r="L8" s="57" t="s">
        <v>55</v>
      </c>
      <c r="M8" s="75">
        <v>231990</v>
      </c>
      <c r="N8" s="58"/>
      <c r="O8" s="59" t="s">
        <v>142</v>
      </c>
      <c r="P8" s="59" t="s">
        <v>55</v>
      </c>
      <c r="Q8" s="60">
        <v>231990</v>
      </c>
      <c r="R8" s="60"/>
      <c r="S8" s="60">
        <f>SUM(Q8:R8)</f>
        <v>231990</v>
      </c>
      <c r="T8" s="59">
        <v>2016</v>
      </c>
      <c r="U8" s="59" t="s">
        <v>158</v>
      </c>
      <c r="V8" s="61" t="s">
        <v>59</v>
      </c>
    </row>
    <row r="9" spans="5:22" ht="101.25" customHeight="1">
      <c r="E9" s="4" t="s">
        <v>141</v>
      </c>
      <c r="F9" s="4">
        <v>3019010</v>
      </c>
      <c r="G9" s="5" t="s">
        <v>205</v>
      </c>
      <c r="H9" s="51" t="s">
        <v>33</v>
      </c>
      <c r="I9" s="7" t="s">
        <v>32</v>
      </c>
      <c r="J9" s="7" t="s">
        <v>31</v>
      </c>
      <c r="K9" s="7" t="s">
        <v>30</v>
      </c>
      <c r="L9" s="16" t="s">
        <v>55</v>
      </c>
      <c r="M9" s="25">
        <v>94202</v>
      </c>
      <c r="O9" s="10" t="s">
        <v>142</v>
      </c>
      <c r="P9" s="10" t="s">
        <v>55</v>
      </c>
      <c r="Q9" s="11">
        <v>92633</v>
      </c>
      <c r="R9" s="11"/>
      <c r="S9" s="11">
        <f t="shared" si="0"/>
        <v>92633</v>
      </c>
      <c r="T9" s="10">
        <v>2016</v>
      </c>
      <c r="U9" s="10" t="s">
        <v>154</v>
      </c>
      <c r="V9" s="12" t="s">
        <v>32</v>
      </c>
    </row>
    <row r="10" spans="1:22" s="27" customFormat="1" ht="89.25" customHeight="1">
      <c r="A10" s="62" t="s">
        <v>148</v>
      </c>
      <c r="B10" s="63">
        <v>2014.084</v>
      </c>
      <c r="C10" s="64">
        <v>42208</v>
      </c>
      <c r="D10" s="65" t="s">
        <v>167</v>
      </c>
      <c r="E10" s="53" t="s">
        <v>141</v>
      </c>
      <c r="F10" s="53">
        <v>6000050</v>
      </c>
      <c r="G10" s="54" t="s">
        <v>188</v>
      </c>
      <c r="H10" s="55" t="s">
        <v>173</v>
      </c>
      <c r="I10" s="56" t="s">
        <v>174</v>
      </c>
      <c r="J10" s="56" t="s">
        <v>175</v>
      </c>
      <c r="K10" s="56" t="s">
        <v>176</v>
      </c>
      <c r="L10" s="57" t="s">
        <v>51</v>
      </c>
      <c r="M10" s="75">
        <v>35000</v>
      </c>
      <c r="N10" s="58"/>
      <c r="O10" s="59" t="s">
        <v>142</v>
      </c>
      <c r="P10" s="59" t="s">
        <v>51</v>
      </c>
      <c r="Q10" s="60"/>
      <c r="R10" s="60">
        <v>35000</v>
      </c>
      <c r="S10" s="60">
        <f>SUM(Q10:R10)</f>
        <v>35000</v>
      </c>
      <c r="T10" s="59">
        <v>2015</v>
      </c>
      <c r="U10" s="59" t="s">
        <v>158</v>
      </c>
      <c r="V10" s="61" t="s">
        <v>189</v>
      </c>
    </row>
    <row r="11" spans="1:22" ht="83.25" customHeight="1">
      <c r="A11" s="62" t="s">
        <v>148</v>
      </c>
      <c r="B11" s="63">
        <v>2014.084</v>
      </c>
      <c r="C11" s="64">
        <v>42208</v>
      </c>
      <c r="D11" s="65" t="s">
        <v>167</v>
      </c>
      <c r="E11" s="53"/>
      <c r="F11" s="53"/>
      <c r="G11" s="54"/>
      <c r="H11" s="55" t="s">
        <v>173</v>
      </c>
      <c r="I11" s="56" t="s">
        <v>174</v>
      </c>
      <c r="J11" s="56" t="s">
        <v>175</v>
      </c>
      <c r="K11" s="56" t="s">
        <v>176</v>
      </c>
      <c r="L11" s="57" t="s">
        <v>172</v>
      </c>
      <c r="M11" s="75">
        <v>8000</v>
      </c>
      <c r="N11" s="77"/>
      <c r="O11" s="78"/>
      <c r="P11" s="78"/>
      <c r="Q11" s="79"/>
      <c r="R11" s="79"/>
      <c r="S11" s="60">
        <f>SUM(Q11:R11)</f>
        <v>0</v>
      </c>
      <c r="T11" s="78"/>
      <c r="U11" s="78"/>
      <c r="V11" s="61" t="s">
        <v>189</v>
      </c>
    </row>
    <row r="12" spans="1:22" ht="81" customHeight="1">
      <c r="A12" s="62" t="s">
        <v>148</v>
      </c>
      <c r="B12" s="63">
        <v>2014.084</v>
      </c>
      <c r="C12" s="64">
        <v>42208</v>
      </c>
      <c r="D12" s="65" t="s">
        <v>167</v>
      </c>
      <c r="E12" s="53"/>
      <c r="F12" s="53"/>
      <c r="G12" s="54"/>
      <c r="H12" s="55" t="s">
        <v>173</v>
      </c>
      <c r="I12" s="56" t="s">
        <v>174</v>
      </c>
      <c r="J12" s="56" t="s">
        <v>175</v>
      </c>
      <c r="K12" s="56" t="s">
        <v>176</v>
      </c>
      <c r="L12" s="57" t="s">
        <v>55</v>
      </c>
      <c r="M12" s="75">
        <v>194755</v>
      </c>
      <c r="N12" s="77"/>
      <c r="O12" s="78"/>
      <c r="P12" s="78"/>
      <c r="Q12" s="79"/>
      <c r="R12" s="79"/>
      <c r="S12" s="60">
        <f>SUM(Q12:R12)</f>
        <v>0</v>
      </c>
      <c r="T12" s="78"/>
      <c r="U12" s="78"/>
      <c r="V12" s="61" t="s">
        <v>189</v>
      </c>
    </row>
    <row r="13" spans="5:22" ht="120">
      <c r="E13" s="4" t="s">
        <v>141</v>
      </c>
      <c r="F13" s="4">
        <v>3000888</v>
      </c>
      <c r="G13" s="5" t="s">
        <v>213</v>
      </c>
      <c r="H13" s="51" t="s">
        <v>29</v>
      </c>
      <c r="I13" s="7" t="s">
        <v>28</v>
      </c>
      <c r="J13" s="7" t="s">
        <v>27</v>
      </c>
      <c r="K13" s="7" t="s">
        <v>62</v>
      </c>
      <c r="L13" s="16" t="s">
        <v>55</v>
      </c>
      <c r="M13" s="25">
        <v>236400</v>
      </c>
      <c r="O13" s="10" t="s">
        <v>142</v>
      </c>
      <c r="P13" s="10" t="s">
        <v>51</v>
      </c>
      <c r="Q13" s="11">
        <v>76000</v>
      </c>
      <c r="R13" s="11"/>
      <c r="S13" s="11">
        <f t="shared" si="0"/>
        <v>76000</v>
      </c>
      <c r="T13" s="10">
        <v>2016</v>
      </c>
      <c r="U13" s="10" t="s">
        <v>162</v>
      </c>
      <c r="V13" s="12" t="s">
        <v>28</v>
      </c>
    </row>
    <row r="14" spans="5:22" ht="90">
      <c r="E14" s="4" t="s">
        <v>141</v>
      </c>
      <c r="F14" s="4">
        <v>3002278</v>
      </c>
      <c r="G14" s="5" t="s">
        <v>161</v>
      </c>
      <c r="H14" s="51" t="s">
        <v>26</v>
      </c>
      <c r="I14" s="7" t="s">
        <v>97</v>
      </c>
      <c r="J14" s="7" t="s">
        <v>130</v>
      </c>
      <c r="K14" s="7" t="s">
        <v>131</v>
      </c>
      <c r="L14" s="16" t="s">
        <v>55</v>
      </c>
      <c r="M14" s="25">
        <v>225000</v>
      </c>
      <c r="O14" s="10" t="s">
        <v>142</v>
      </c>
      <c r="P14" s="10" t="s">
        <v>55</v>
      </c>
      <c r="Q14" s="11">
        <v>225000</v>
      </c>
      <c r="R14" s="11"/>
      <c r="S14" s="11">
        <f t="shared" si="0"/>
        <v>225000</v>
      </c>
      <c r="T14" s="10">
        <v>2015</v>
      </c>
      <c r="U14" s="10" t="s">
        <v>162</v>
      </c>
      <c r="V14" s="12" t="s">
        <v>97</v>
      </c>
    </row>
    <row r="15" spans="1:22" ht="108.75">
      <c r="A15" s="62" t="s">
        <v>148</v>
      </c>
      <c r="B15" s="67" t="s">
        <v>152</v>
      </c>
      <c r="C15" s="64">
        <v>42080</v>
      </c>
      <c r="D15" s="65" t="s">
        <v>151</v>
      </c>
      <c r="E15" s="53" t="s">
        <v>141</v>
      </c>
      <c r="F15" s="53">
        <v>3002263</v>
      </c>
      <c r="G15" s="54" t="s">
        <v>149</v>
      </c>
      <c r="H15" s="66" t="s">
        <v>26</v>
      </c>
      <c r="I15" s="56" t="s">
        <v>63</v>
      </c>
      <c r="J15" s="56" t="s">
        <v>150</v>
      </c>
      <c r="K15" s="56" t="s">
        <v>206</v>
      </c>
      <c r="L15" s="57" t="s">
        <v>51</v>
      </c>
      <c r="M15" s="75">
        <v>25000</v>
      </c>
      <c r="N15" s="58"/>
      <c r="O15" s="59" t="s">
        <v>142</v>
      </c>
      <c r="P15" s="59" t="s">
        <v>51</v>
      </c>
      <c r="Q15" s="60">
        <v>25000</v>
      </c>
      <c r="R15" s="60"/>
      <c r="S15" s="60">
        <f>SUM(Q15:R15)</f>
        <v>25000</v>
      </c>
      <c r="T15" s="59">
        <v>2015</v>
      </c>
      <c r="U15" s="59" t="s">
        <v>162</v>
      </c>
      <c r="V15" s="61" t="s">
        <v>63</v>
      </c>
    </row>
    <row r="16" spans="1:22" ht="93" customHeight="1">
      <c r="A16" s="36"/>
      <c r="B16" s="22"/>
      <c r="C16" s="37"/>
      <c r="D16" s="21"/>
      <c r="E16" s="28"/>
      <c r="F16" s="28"/>
      <c r="G16" s="5" t="s">
        <v>149</v>
      </c>
      <c r="H16" s="51" t="s">
        <v>26</v>
      </c>
      <c r="I16" s="7" t="s">
        <v>63</v>
      </c>
      <c r="J16" s="7" t="s">
        <v>64</v>
      </c>
      <c r="K16" s="7" t="s">
        <v>132</v>
      </c>
      <c r="L16" s="16" t="s">
        <v>55</v>
      </c>
      <c r="M16" s="25">
        <v>136200</v>
      </c>
      <c r="N16" s="23"/>
      <c r="O16" s="29"/>
      <c r="P16" s="29"/>
      <c r="Q16" s="40"/>
      <c r="R16" s="40"/>
      <c r="S16" s="11">
        <f t="shared" si="0"/>
        <v>0</v>
      </c>
      <c r="T16" s="29"/>
      <c r="U16" s="29"/>
      <c r="V16" s="30"/>
    </row>
    <row r="17" spans="1:22" ht="150" customHeight="1">
      <c r="A17" s="62" t="s">
        <v>148</v>
      </c>
      <c r="B17" s="83" t="s">
        <v>202</v>
      </c>
      <c r="C17" s="84" t="s">
        <v>203</v>
      </c>
      <c r="D17" s="65" t="s">
        <v>204</v>
      </c>
      <c r="E17" s="53" t="s">
        <v>141</v>
      </c>
      <c r="F17" s="53">
        <v>3002285</v>
      </c>
      <c r="G17" s="54" t="s">
        <v>197</v>
      </c>
      <c r="H17" s="66" t="s">
        <v>26</v>
      </c>
      <c r="I17" s="56" t="s">
        <v>190</v>
      </c>
      <c r="J17" s="56" t="s">
        <v>191</v>
      </c>
      <c r="K17" s="82" t="s">
        <v>192</v>
      </c>
      <c r="L17" s="57" t="s">
        <v>51</v>
      </c>
      <c r="M17" s="75">
        <v>26000</v>
      </c>
      <c r="N17" s="58"/>
      <c r="O17" s="59" t="s">
        <v>142</v>
      </c>
      <c r="P17" s="59" t="s">
        <v>51</v>
      </c>
      <c r="Q17" s="60"/>
      <c r="R17" s="60">
        <v>26000</v>
      </c>
      <c r="S17" s="60">
        <f>SUM(Q17:R17)</f>
        <v>26000</v>
      </c>
      <c r="T17" s="59">
        <v>2015</v>
      </c>
      <c r="U17" s="59" t="s">
        <v>158</v>
      </c>
      <c r="V17" s="61" t="s">
        <v>190</v>
      </c>
    </row>
    <row r="18" spans="1:22" ht="150" customHeight="1">
      <c r="A18" s="62" t="s">
        <v>148</v>
      </c>
      <c r="B18" s="83" t="s">
        <v>202</v>
      </c>
      <c r="C18" s="84" t="s">
        <v>203</v>
      </c>
      <c r="D18" s="65" t="s">
        <v>204</v>
      </c>
      <c r="E18" s="53"/>
      <c r="F18" s="53"/>
      <c r="G18" s="54" t="s">
        <v>197</v>
      </c>
      <c r="H18" s="66" t="s">
        <v>26</v>
      </c>
      <c r="I18" s="56" t="s">
        <v>190</v>
      </c>
      <c r="J18" s="56" t="s">
        <v>191</v>
      </c>
      <c r="K18" s="82" t="s">
        <v>192</v>
      </c>
      <c r="L18" s="57" t="s">
        <v>55</v>
      </c>
      <c r="M18" s="75">
        <v>224000</v>
      </c>
      <c r="N18" s="58"/>
      <c r="O18" s="59"/>
      <c r="P18" s="59"/>
      <c r="Q18" s="60"/>
      <c r="R18" s="60"/>
      <c r="S18" s="60">
        <f>SUM(Q18:R18)</f>
        <v>0</v>
      </c>
      <c r="T18" s="59"/>
      <c r="U18" s="59"/>
      <c r="V18" s="61"/>
    </row>
    <row r="19" spans="7:19" ht="114" customHeight="1">
      <c r="G19" s="5"/>
      <c r="H19" s="51" t="s">
        <v>65</v>
      </c>
      <c r="I19" s="7" t="s">
        <v>66</v>
      </c>
      <c r="J19" s="7" t="s">
        <v>67</v>
      </c>
      <c r="K19" s="7" t="s">
        <v>133</v>
      </c>
      <c r="L19" s="16" t="s">
        <v>55</v>
      </c>
      <c r="M19" s="25">
        <v>131465</v>
      </c>
      <c r="Q19" s="11"/>
      <c r="R19" s="11"/>
      <c r="S19" s="11">
        <f t="shared" si="0"/>
        <v>0</v>
      </c>
    </row>
    <row r="20" spans="6:19" ht="75">
      <c r="F20" s="17"/>
      <c r="G20" s="5"/>
      <c r="H20" s="51" t="s">
        <v>94</v>
      </c>
      <c r="I20" s="7" t="s">
        <v>95</v>
      </c>
      <c r="J20" s="7" t="s">
        <v>96</v>
      </c>
      <c r="K20" s="7" t="s">
        <v>134</v>
      </c>
      <c r="L20" s="16" t="s">
        <v>55</v>
      </c>
      <c r="M20" s="25">
        <v>212500</v>
      </c>
      <c r="Q20" s="11"/>
      <c r="R20" s="11"/>
      <c r="S20" s="11">
        <f t="shared" si="0"/>
        <v>0</v>
      </c>
    </row>
    <row r="21" spans="5:22" ht="123.75" customHeight="1">
      <c r="E21" s="4" t="s">
        <v>141</v>
      </c>
      <c r="F21" s="4">
        <v>3005022</v>
      </c>
      <c r="G21" s="5" t="s">
        <v>198</v>
      </c>
      <c r="H21" s="51" t="s">
        <v>25</v>
      </c>
      <c r="I21" s="7" t="s">
        <v>24</v>
      </c>
      <c r="J21" s="7" t="s">
        <v>23</v>
      </c>
      <c r="K21" s="7" t="s">
        <v>68</v>
      </c>
      <c r="L21" s="16" t="s">
        <v>55</v>
      </c>
      <c r="M21" s="25">
        <v>195936</v>
      </c>
      <c r="O21" s="10" t="s">
        <v>142</v>
      </c>
      <c r="P21" s="10" t="s">
        <v>55</v>
      </c>
      <c r="Q21" s="11">
        <v>205937</v>
      </c>
      <c r="R21" s="11"/>
      <c r="S21" s="11">
        <f t="shared" si="0"/>
        <v>205937</v>
      </c>
      <c r="T21" s="10">
        <v>2015</v>
      </c>
      <c r="U21" s="10" t="s">
        <v>158</v>
      </c>
      <c r="V21" s="12" t="s">
        <v>24</v>
      </c>
    </row>
    <row r="22" spans="1:22" ht="75">
      <c r="A22" s="36"/>
      <c r="B22" s="41"/>
      <c r="C22" s="42"/>
      <c r="D22" s="21"/>
      <c r="E22" s="28"/>
      <c r="F22" s="28"/>
      <c r="G22" s="22"/>
      <c r="H22" s="51" t="s">
        <v>22</v>
      </c>
      <c r="I22" s="7" t="s">
        <v>21</v>
      </c>
      <c r="J22" s="7" t="s">
        <v>20</v>
      </c>
      <c r="K22" s="7" t="s">
        <v>135</v>
      </c>
      <c r="L22" s="16" t="s">
        <v>55</v>
      </c>
      <c r="M22" s="25">
        <v>243000</v>
      </c>
      <c r="N22" s="23"/>
      <c r="O22" s="29"/>
      <c r="P22" s="29"/>
      <c r="Q22" s="40"/>
      <c r="R22" s="40"/>
      <c r="S22" s="11">
        <f t="shared" si="0"/>
        <v>0</v>
      </c>
      <c r="T22" s="29"/>
      <c r="U22" s="29"/>
      <c r="V22" s="30"/>
    </row>
    <row r="23" spans="7:19" ht="75">
      <c r="G23" s="5"/>
      <c r="H23" s="51" t="s">
        <v>98</v>
      </c>
      <c r="I23" s="7" t="s">
        <v>99</v>
      </c>
      <c r="J23" s="7" t="s">
        <v>100</v>
      </c>
      <c r="K23" s="7" t="s">
        <v>101</v>
      </c>
      <c r="L23" s="16" t="s">
        <v>51</v>
      </c>
      <c r="M23" s="25">
        <v>30000</v>
      </c>
      <c r="Q23" s="11"/>
      <c r="R23" s="11"/>
      <c r="S23" s="11">
        <f t="shared" si="0"/>
        <v>0</v>
      </c>
    </row>
    <row r="24" spans="1:22" ht="75">
      <c r="A24" s="36"/>
      <c r="B24" s="41"/>
      <c r="C24" s="42"/>
      <c r="D24" s="21"/>
      <c r="E24" s="28"/>
      <c r="F24" s="28"/>
      <c r="G24" s="22"/>
      <c r="H24" s="51" t="s">
        <v>98</v>
      </c>
      <c r="I24" s="7" t="s">
        <v>99</v>
      </c>
      <c r="J24" s="7" t="s">
        <v>100</v>
      </c>
      <c r="K24" s="7" t="s">
        <v>101</v>
      </c>
      <c r="L24" s="16" t="s">
        <v>55</v>
      </c>
      <c r="M24" s="25">
        <v>210000</v>
      </c>
      <c r="N24" s="23"/>
      <c r="O24" s="29"/>
      <c r="P24" s="29"/>
      <c r="Q24" s="40"/>
      <c r="R24" s="40"/>
      <c r="S24" s="11">
        <f t="shared" si="0"/>
        <v>0</v>
      </c>
      <c r="T24" s="29"/>
      <c r="U24" s="29"/>
      <c r="V24" s="30"/>
    </row>
    <row r="25" spans="1:22" ht="159.75" customHeight="1">
      <c r="A25" s="62" t="s">
        <v>148</v>
      </c>
      <c r="B25" s="63">
        <v>2014.087</v>
      </c>
      <c r="C25" s="64">
        <v>42221</v>
      </c>
      <c r="D25" s="65" t="s">
        <v>167</v>
      </c>
      <c r="E25" s="53"/>
      <c r="F25" s="53"/>
      <c r="G25" s="54"/>
      <c r="H25" s="66" t="s">
        <v>98</v>
      </c>
      <c r="I25" s="56"/>
      <c r="J25" s="56"/>
      <c r="K25" s="56" t="s">
        <v>184</v>
      </c>
      <c r="L25" s="57" t="s">
        <v>51</v>
      </c>
      <c r="M25" s="75">
        <v>28000</v>
      </c>
      <c r="N25" s="58"/>
      <c r="O25" s="59"/>
      <c r="P25" s="59"/>
      <c r="Q25" s="60"/>
      <c r="R25" s="60"/>
      <c r="S25" s="60">
        <f t="shared" si="0"/>
        <v>0</v>
      </c>
      <c r="T25" s="59"/>
      <c r="U25" s="59"/>
      <c r="V25" s="61"/>
    </row>
    <row r="26" spans="1:22" ht="159.75" customHeight="1">
      <c r="A26" s="62" t="s">
        <v>148</v>
      </c>
      <c r="B26" s="63">
        <v>2014.087</v>
      </c>
      <c r="C26" s="64">
        <v>42221</v>
      </c>
      <c r="D26" s="65" t="s">
        <v>167</v>
      </c>
      <c r="E26" s="53"/>
      <c r="F26" s="53"/>
      <c r="G26" s="54"/>
      <c r="H26" s="66" t="s">
        <v>98</v>
      </c>
      <c r="I26" s="56"/>
      <c r="J26" s="56"/>
      <c r="K26" s="56" t="s">
        <v>184</v>
      </c>
      <c r="L26" s="57" t="s">
        <v>55</v>
      </c>
      <c r="M26" s="75">
        <v>312000</v>
      </c>
      <c r="N26" s="58"/>
      <c r="O26" s="59"/>
      <c r="P26" s="59"/>
      <c r="Q26" s="60"/>
      <c r="R26" s="60"/>
      <c r="S26" s="60">
        <f aca="true" t="shared" si="1" ref="S26:S32">SUM(Q26:R26)</f>
        <v>0</v>
      </c>
      <c r="T26" s="59"/>
      <c r="U26" s="59"/>
      <c r="V26" s="61"/>
    </row>
    <row r="27" spans="1:22" ht="183" customHeight="1">
      <c r="A27" s="62" t="s">
        <v>148</v>
      </c>
      <c r="B27" s="63">
        <v>2014.114</v>
      </c>
      <c r="C27" s="64">
        <v>42314</v>
      </c>
      <c r="D27" s="65" t="s">
        <v>167</v>
      </c>
      <c r="E27" s="53" t="s">
        <v>209</v>
      </c>
      <c r="F27" s="53">
        <v>3004043</v>
      </c>
      <c r="G27" s="54" t="s">
        <v>210</v>
      </c>
      <c r="H27" s="66" t="s">
        <v>98</v>
      </c>
      <c r="I27" s="56"/>
      <c r="J27" s="56"/>
      <c r="K27" s="56" t="s">
        <v>199</v>
      </c>
      <c r="L27" s="57" t="s">
        <v>51</v>
      </c>
      <c r="M27" s="75">
        <v>32000</v>
      </c>
      <c r="N27" s="58"/>
      <c r="O27" s="59" t="s">
        <v>142</v>
      </c>
      <c r="P27" s="59" t="s">
        <v>51</v>
      </c>
      <c r="Q27" s="60">
        <v>32000</v>
      </c>
      <c r="R27" s="60"/>
      <c r="S27" s="60">
        <f t="shared" si="1"/>
        <v>32000</v>
      </c>
      <c r="T27" s="59">
        <v>2016</v>
      </c>
      <c r="U27" s="59" t="s">
        <v>162</v>
      </c>
      <c r="V27" s="61" t="s">
        <v>211</v>
      </c>
    </row>
    <row r="28" spans="1:22" ht="183" customHeight="1">
      <c r="A28" s="62" t="s">
        <v>148</v>
      </c>
      <c r="B28" s="63">
        <v>2014.114</v>
      </c>
      <c r="C28" s="64">
        <v>42314</v>
      </c>
      <c r="D28" s="65" t="s">
        <v>167</v>
      </c>
      <c r="E28" s="53"/>
      <c r="F28" s="53"/>
      <c r="G28" s="54"/>
      <c r="H28" s="66" t="s">
        <v>98</v>
      </c>
      <c r="I28" s="56"/>
      <c r="J28" s="56"/>
      <c r="K28" s="56" t="s">
        <v>199</v>
      </c>
      <c r="L28" s="57" t="s">
        <v>172</v>
      </c>
      <c r="M28" s="75">
        <v>32000</v>
      </c>
      <c r="N28" s="58"/>
      <c r="O28" s="59"/>
      <c r="P28" s="59"/>
      <c r="Q28" s="60"/>
      <c r="R28" s="60"/>
      <c r="S28" s="60">
        <f t="shared" si="1"/>
        <v>0</v>
      </c>
      <c r="T28" s="59"/>
      <c r="U28" s="59"/>
      <c r="V28" s="61"/>
    </row>
    <row r="29" spans="1:22" ht="183" customHeight="1">
      <c r="A29" s="62" t="s">
        <v>148</v>
      </c>
      <c r="B29" s="63">
        <v>2014.114</v>
      </c>
      <c r="C29" s="64">
        <v>42314</v>
      </c>
      <c r="D29" s="65" t="s">
        <v>167</v>
      </c>
      <c r="E29" s="53"/>
      <c r="F29" s="53"/>
      <c r="G29" s="54"/>
      <c r="H29" s="66" t="s">
        <v>98</v>
      </c>
      <c r="I29" s="56"/>
      <c r="J29" s="56"/>
      <c r="K29" s="56" t="s">
        <v>199</v>
      </c>
      <c r="L29" s="57" t="s">
        <v>109</v>
      </c>
      <c r="M29" s="75">
        <v>16000</v>
      </c>
      <c r="N29" s="58"/>
      <c r="O29" s="59"/>
      <c r="P29" s="59"/>
      <c r="Q29" s="60"/>
      <c r="R29" s="60"/>
      <c r="S29" s="60">
        <f t="shared" si="1"/>
        <v>0</v>
      </c>
      <c r="T29" s="59"/>
      <c r="U29" s="59"/>
      <c r="V29" s="61"/>
    </row>
    <row r="30" spans="1:22" ht="183" customHeight="1">
      <c r="A30" s="62" t="s">
        <v>148</v>
      </c>
      <c r="B30" s="63">
        <v>2014.114</v>
      </c>
      <c r="C30" s="64">
        <v>42314</v>
      </c>
      <c r="D30" s="65" t="s">
        <v>167</v>
      </c>
      <c r="E30" s="53"/>
      <c r="F30" s="53"/>
      <c r="G30" s="54"/>
      <c r="H30" s="66" t="s">
        <v>98</v>
      </c>
      <c r="I30" s="56"/>
      <c r="J30" s="56"/>
      <c r="K30" s="56" t="s">
        <v>199</v>
      </c>
      <c r="L30" s="57" t="s">
        <v>55</v>
      </c>
      <c r="M30" s="75">
        <v>356480</v>
      </c>
      <c r="N30" s="58"/>
      <c r="O30" s="59"/>
      <c r="P30" s="59"/>
      <c r="Q30" s="60"/>
      <c r="R30" s="60"/>
      <c r="S30" s="60">
        <f t="shared" si="1"/>
        <v>0</v>
      </c>
      <c r="T30" s="59"/>
      <c r="U30" s="59"/>
      <c r="V30" s="61"/>
    </row>
    <row r="31" spans="1:22" ht="206.25" customHeight="1">
      <c r="A31" s="62" t="s">
        <v>148</v>
      </c>
      <c r="B31" s="63">
        <v>2014.114</v>
      </c>
      <c r="C31" s="64">
        <v>42314</v>
      </c>
      <c r="D31" s="65" t="s">
        <v>167</v>
      </c>
      <c r="E31" s="53"/>
      <c r="F31" s="53"/>
      <c r="G31" s="54"/>
      <c r="H31" s="66" t="s">
        <v>98</v>
      </c>
      <c r="I31" s="56"/>
      <c r="J31" s="56"/>
      <c r="K31" s="56" t="s">
        <v>200</v>
      </c>
      <c r="L31" s="57" t="s">
        <v>51</v>
      </c>
      <c r="M31" s="75">
        <v>33600</v>
      </c>
      <c r="N31" s="58"/>
      <c r="O31" s="59"/>
      <c r="P31" s="59"/>
      <c r="Q31" s="60"/>
      <c r="R31" s="60"/>
      <c r="S31" s="60">
        <f t="shared" si="1"/>
        <v>0</v>
      </c>
      <c r="T31" s="59"/>
      <c r="U31" s="59"/>
      <c r="V31" s="61"/>
    </row>
    <row r="32" spans="1:22" ht="206.25" customHeight="1">
      <c r="A32" s="62" t="s">
        <v>148</v>
      </c>
      <c r="B32" s="63">
        <v>2014.114</v>
      </c>
      <c r="C32" s="64">
        <v>42314</v>
      </c>
      <c r="D32" s="65" t="s">
        <v>167</v>
      </c>
      <c r="E32" s="53"/>
      <c r="F32" s="53"/>
      <c r="G32" s="54"/>
      <c r="H32" s="66" t="s">
        <v>98</v>
      </c>
      <c r="I32" s="56"/>
      <c r="J32" s="56"/>
      <c r="K32" s="56" t="s">
        <v>200</v>
      </c>
      <c r="L32" s="57" t="s">
        <v>55</v>
      </c>
      <c r="M32" s="75">
        <v>402880</v>
      </c>
      <c r="N32" s="58"/>
      <c r="O32" s="59"/>
      <c r="P32" s="59"/>
      <c r="Q32" s="60"/>
      <c r="R32" s="60"/>
      <c r="S32" s="60">
        <f t="shared" si="1"/>
        <v>0</v>
      </c>
      <c r="T32" s="59"/>
      <c r="U32" s="59"/>
      <c r="V32" s="61"/>
    </row>
    <row r="33" spans="1:22" ht="30">
      <c r="A33" s="36"/>
      <c r="B33" s="41"/>
      <c r="C33" s="42"/>
      <c r="D33" s="21"/>
      <c r="E33" s="28"/>
      <c r="F33" s="28"/>
      <c r="G33" s="22"/>
      <c r="H33" s="51" t="s">
        <v>69</v>
      </c>
      <c r="I33" s="7" t="s">
        <v>70</v>
      </c>
      <c r="J33" s="7" t="s">
        <v>71</v>
      </c>
      <c r="K33" s="7" t="s">
        <v>72</v>
      </c>
      <c r="L33" s="16" t="s">
        <v>51</v>
      </c>
      <c r="M33" s="25">
        <v>21297</v>
      </c>
      <c r="N33" s="23"/>
      <c r="O33" s="29"/>
      <c r="P33" s="29"/>
      <c r="Q33" s="40"/>
      <c r="R33" s="40"/>
      <c r="S33" s="11">
        <f t="shared" si="0"/>
        <v>0</v>
      </c>
      <c r="T33" s="29"/>
      <c r="U33" s="29"/>
      <c r="V33" s="30"/>
    </row>
    <row r="34" spans="1:22" ht="30">
      <c r="A34" s="6"/>
      <c r="B34" s="73"/>
      <c r="C34" s="74"/>
      <c r="E34" s="4" t="s">
        <v>141</v>
      </c>
      <c r="F34" s="4">
        <v>3020005</v>
      </c>
      <c r="G34" s="5" t="s">
        <v>153</v>
      </c>
      <c r="H34" s="51" t="s">
        <v>69</v>
      </c>
      <c r="I34" s="7" t="s">
        <v>70</v>
      </c>
      <c r="J34" s="7" t="s">
        <v>71</v>
      </c>
      <c r="K34" s="7" t="s">
        <v>72</v>
      </c>
      <c r="L34" s="16" t="s">
        <v>55</v>
      </c>
      <c r="M34" s="25">
        <v>191675</v>
      </c>
      <c r="O34" s="10" t="s">
        <v>142</v>
      </c>
      <c r="P34" s="10" t="s">
        <v>55</v>
      </c>
      <c r="Q34" s="11">
        <v>212972</v>
      </c>
      <c r="R34" s="11"/>
      <c r="S34" s="11">
        <f t="shared" si="0"/>
        <v>212972</v>
      </c>
      <c r="T34" s="10">
        <v>2015</v>
      </c>
      <c r="U34" s="10" t="s">
        <v>154</v>
      </c>
      <c r="V34" s="12" t="s">
        <v>70</v>
      </c>
    </row>
    <row r="35" spans="1:19" ht="30">
      <c r="A35" s="18"/>
      <c r="B35" s="19"/>
      <c r="C35" s="20"/>
      <c r="D35" s="21"/>
      <c r="G35" s="22"/>
      <c r="H35" s="51" t="s">
        <v>73</v>
      </c>
      <c r="I35" s="7" t="s">
        <v>74</v>
      </c>
      <c r="J35" s="7" t="s">
        <v>75</v>
      </c>
      <c r="K35" s="7" t="s">
        <v>76</v>
      </c>
      <c r="L35" s="16" t="s">
        <v>55</v>
      </c>
      <c r="M35" s="25">
        <v>225000</v>
      </c>
      <c r="N35" s="23"/>
      <c r="Q35" s="11"/>
      <c r="R35" s="11"/>
      <c r="S35" s="11">
        <f t="shared" si="0"/>
        <v>0</v>
      </c>
    </row>
    <row r="36" spans="7:19" ht="90">
      <c r="G36" s="5"/>
      <c r="H36" s="51" t="s">
        <v>91</v>
      </c>
      <c r="I36" s="7" t="s">
        <v>92</v>
      </c>
      <c r="J36" s="7" t="s">
        <v>93</v>
      </c>
      <c r="K36" s="7" t="s">
        <v>136</v>
      </c>
      <c r="L36" s="16" t="s">
        <v>55</v>
      </c>
      <c r="M36" s="25">
        <v>190201</v>
      </c>
      <c r="Q36" s="11"/>
      <c r="R36" s="11"/>
      <c r="S36" s="11">
        <f t="shared" si="0"/>
        <v>0</v>
      </c>
    </row>
    <row r="37" spans="1:22" ht="150" customHeight="1">
      <c r="A37" s="36"/>
      <c r="B37" s="41"/>
      <c r="C37" s="42"/>
      <c r="D37" s="21"/>
      <c r="E37" s="28"/>
      <c r="F37" s="28"/>
      <c r="G37" s="22"/>
      <c r="H37" s="51" t="s">
        <v>15</v>
      </c>
      <c r="I37" s="7" t="s">
        <v>16</v>
      </c>
      <c r="J37" s="7" t="s">
        <v>19</v>
      </c>
      <c r="K37" s="7" t="s">
        <v>77</v>
      </c>
      <c r="L37" s="16" t="s">
        <v>55</v>
      </c>
      <c r="M37" s="25">
        <v>37605</v>
      </c>
      <c r="N37" s="23"/>
      <c r="O37" s="29"/>
      <c r="P37" s="29"/>
      <c r="Q37" s="40"/>
      <c r="R37" s="40"/>
      <c r="S37" s="11">
        <f t="shared" si="0"/>
        <v>0</v>
      </c>
      <c r="T37" s="29"/>
      <c r="U37" s="29"/>
      <c r="V37" s="30"/>
    </row>
    <row r="38" spans="1:22" ht="171" customHeight="1">
      <c r="A38" s="62" t="s">
        <v>148</v>
      </c>
      <c r="B38" s="67" t="s">
        <v>164</v>
      </c>
      <c r="C38" s="64">
        <v>42193</v>
      </c>
      <c r="D38" s="65" t="s">
        <v>165</v>
      </c>
      <c r="E38" s="53" t="s">
        <v>141</v>
      </c>
      <c r="F38" s="53">
        <v>3001478</v>
      </c>
      <c r="G38" s="54" t="s">
        <v>166</v>
      </c>
      <c r="H38" s="66" t="s">
        <v>15</v>
      </c>
      <c r="I38" s="56" t="s">
        <v>16</v>
      </c>
      <c r="J38" s="56" t="s">
        <v>19</v>
      </c>
      <c r="K38" s="56" t="s">
        <v>77</v>
      </c>
      <c r="L38" s="57" t="s">
        <v>55</v>
      </c>
      <c r="M38" s="75">
        <v>82140</v>
      </c>
      <c r="N38" s="58"/>
      <c r="O38" s="59" t="s">
        <v>142</v>
      </c>
      <c r="P38" s="59" t="s">
        <v>55</v>
      </c>
      <c r="Q38" s="60"/>
      <c r="R38" s="60">
        <v>152140</v>
      </c>
      <c r="S38" s="60">
        <f>SUM(Q38:R38)</f>
        <v>152140</v>
      </c>
      <c r="T38" s="59">
        <v>2015</v>
      </c>
      <c r="U38" s="59" t="s">
        <v>158</v>
      </c>
      <c r="V38" s="61" t="s">
        <v>185</v>
      </c>
    </row>
    <row r="39" spans="1:22" ht="126" customHeight="1">
      <c r="A39" s="36"/>
      <c r="B39" s="41"/>
      <c r="C39" s="42"/>
      <c r="D39" s="21"/>
      <c r="E39" s="28"/>
      <c r="F39" s="28"/>
      <c r="G39" s="22"/>
      <c r="H39" s="51" t="s">
        <v>15</v>
      </c>
      <c r="I39" s="7" t="s">
        <v>18</v>
      </c>
      <c r="J39" s="7" t="s">
        <v>17</v>
      </c>
      <c r="K39" s="7" t="s">
        <v>78</v>
      </c>
      <c r="L39" s="16" t="s">
        <v>55</v>
      </c>
      <c r="M39" s="25">
        <v>28378</v>
      </c>
      <c r="N39" s="23"/>
      <c r="O39" s="29"/>
      <c r="P39" s="29"/>
      <c r="Q39" s="40"/>
      <c r="R39" s="40"/>
      <c r="S39" s="11">
        <f t="shared" si="0"/>
        <v>0</v>
      </c>
      <c r="T39" s="29"/>
      <c r="U39" s="29"/>
      <c r="V39" s="30"/>
    </row>
    <row r="40" spans="1:22" ht="157.5" customHeight="1">
      <c r="A40" s="62" t="s">
        <v>148</v>
      </c>
      <c r="B40" s="67" t="s">
        <v>159</v>
      </c>
      <c r="C40" s="64">
        <v>42163</v>
      </c>
      <c r="D40" s="65" t="s">
        <v>160</v>
      </c>
      <c r="E40" s="53" t="s">
        <v>141</v>
      </c>
      <c r="F40" s="53">
        <v>3001477</v>
      </c>
      <c r="G40" s="54" t="s">
        <v>163</v>
      </c>
      <c r="H40" s="66" t="s">
        <v>15</v>
      </c>
      <c r="I40" s="56" t="s">
        <v>18</v>
      </c>
      <c r="J40" s="56" t="s">
        <v>17</v>
      </c>
      <c r="K40" s="56" t="s">
        <v>78</v>
      </c>
      <c r="L40" s="57" t="s">
        <v>55</v>
      </c>
      <c r="M40" s="75">
        <v>29378</v>
      </c>
      <c r="N40" s="58"/>
      <c r="O40" s="59" t="s">
        <v>142</v>
      </c>
      <c r="P40" s="59" t="s">
        <v>55</v>
      </c>
      <c r="Q40" s="60">
        <v>28420</v>
      </c>
      <c r="R40" s="60"/>
      <c r="S40" s="60">
        <f>SUM(Q40:R40)</f>
        <v>28420</v>
      </c>
      <c r="T40" s="59">
        <v>2015</v>
      </c>
      <c r="U40" s="59" t="s">
        <v>162</v>
      </c>
      <c r="V40" s="61" t="s">
        <v>18</v>
      </c>
    </row>
    <row r="41" spans="7:19" ht="60">
      <c r="G41" s="5"/>
      <c r="H41" s="51" t="s">
        <v>102</v>
      </c>
      <c r="I41" s="7" t="s">
        <v>103</v>
      </c>
      <c r="J41" s="7" t="s">
        <v>104</v>
      </c>
      <c r="K41" s="7" t="s">
        <v>105</v>
      </c>
      <c r="L41" s="16" t="s">
        <v>51</v>
      </c>
      <c r="M41" s="25">
        <v>20000</v>
      </c>
      <c r="Q41" s="11"/>
      <c r="R41" s="11"/>
      <c r="S41" s="11">
        <f t="shared" si="0"/>
        <v>0</v>
      </c>
    </row>
    <row r="42" spans="5:22" ht="60">
      <c r="E42" s="4" t="s">
        <v>141</v>
      </c>
      <c r="F42" s="4">
        <v>6000074</v>
      </c>
      <c r="G42" s="5" t="s">
        <v>214</v>
      </c>
      <c r="H42" s="51" t="s">
        <v>102</v>
      </c>
      <c r="I42" s="7" t="s">
        <v>103</v>
      </c>
      <c r="J42" s="7" t="s">
        <v>104</v>
      </c>
      <c r="K42" s="7" t="s">
        <v>105</v>
      </c>
      <c r="L42" s="16" t="s">
        <v>55</v>
      </c>
      <c r="M42" s="25">
        <v>155000</v>
      </c>
      <c r="O42" s="10" t="s">
        <v>142</v>
      </c>
      <c r="P42" s="10" t="s">
        <v>55</v>
      </c>
      <c r="Q42" s="11">
        <v>155000</v>
      </c>
      <c r="R42" s="11"/>
      <c r="S42" s="11">
        <f t="shared" si="0"/>
        <v>155000</v>
      </c>
      <c r="T42" s="10">
        <v>2016</v>
      </c>
      <c r="U42" s="10" t="s">
        <v>162</v>
      </c>
      <c r="V42" s="12" t="s">
        <v>103</v>
      </c>
    </row>
    <row r="43" spans="1:22" ht="135" customHeight="1">
      <c r="A43" s="62" t="s">
        <v>148</v>
      </c>
      <c r="B43" s="63">
        <v>2014.051</v>
      </c>
      <c r="C43" s="64">
        <v>42102</v>
      </c>
      <c r="D43" s="65" t="s">
        <v>156</v>
      </c>
      <c r="E43" s="53"/>
      <c r="F43" s="53"/>
      <c r="G43" s="54" t="s">
        <v>155</v>
      </c>
      <c r="H43" s="66" t="s">
        <v>14</v>
      </c>
      <c r="I43" s="56" t="s">
        <v>13</v>
      </c>
      <c r="J43" s="56" t="s">
        <v>12</v>
      </c>
      <c r="K43" s="56" t="s">
        <v>11</v>
      </c>
      <c r="L43" s="57" t="s">
        <v>51</v>
      </c>
      <c r="M43" s="75">
        <v>5500</v>
      </c>
      <c r="N43" s="75"/>
      <c r="O43" s="75"/>
      <c r="P43" s="76"/>
      <c r="Q43" s="60"/>
      <c r="R43" s="60"/>
      <c r="S43" s="60">
        <f>SUM(Q43:R43)</f>
        <v>0</v>
      </c>
      <c r="T43" s="59"/>
      <c r="U43" s="59"/>
      <c r="V43" s="61"/>
    </row>
    <row r="44" spans="1:22" ht="111" customHeight="1">
      <c r="A44" s="36"/>
      <c r="B44" s="41"/>
      <c r="C44" s="42"/>
      <c r="D44" s="21"/>
      <c r="E44" s="4" t="s">
        <v>141</v>
      </c>
      <c r="F44" s="4">
        <v>3002281</v>
      </c>
      <c r="G44" s="5" t="s">
        <v>155</v>
      </c>
      <c r="H44" s="51" t="s">
        <v>14</v>
      </c>
      <c r="I44" s="7" t="s">
        <v>13</v>
      </c>
      <c r="J44" s="7" t="s">
        <v>12</v>
      </c>
      <c r="K44" s="7" t="s">
        <v>11</v>
      </c>
      <c r="L44" s="16" t="s">
        <v>55</v>
      </c>
      <c r="M44" s="25">
        <v>34500</v>
      </c>
      <c r="N44" s="45"/>
      <c r="O44" s="80" t="s">
        <v>142</v>
      </c>
      <c r="P44" s="81" t="s">
        <v>55</v>
      </c>
      <c r="Q44" s="11">
        <v>49741.6</v>
      </c>
      <c r="R44" s="11"/>
      <c r="S44" s="11">
        <f t="shared" si="0"/>
        <v>49741.6</v>
      </c>
      <c r="T44" s="10">
        <v>2015</v>
      </c>
      <c r="U44" s="10" t="s">
        <v>158</v>
      </c>
      <c r="V44" s="12" t="s">
        <v>13</v>
      </c>
    </row>
    <row r="45" spans="1:22" ht="45">
      <c r="A45" s="36"/>
      <c r="B45" s="41"/>
      <c r="C45" s="42"/>
      <c r="D45" s="21"/>
      <c r="E45" s="28"/>
      <c r="F45" s="28"/>
      <c r="G45" s="22"/>
      <c r="H45" s="51" t="s">
        <v>106</v>
      </c>
      <c r="I45" s="7" t="s">
        <v>107</v>
      </c>
      <c r="J45" s="7" t="s">
        <v>108</v>
      </c>
      <c r="K45" s="7" t="s">
        <v>137</v>
      </c>
      <c r="L45" s="16" t="s">
        <v>51</v>
      </c>
      <c r="M45" s="25">
        <v>30000</v>
      </c>
      <c r="N45" s="45"/>
      <c r="O45" s="45"/>
      <c r="P45" s="46"/>
      <c r="Q45" s="40"/>
      <c r="R45" s="40"/>
      <c r="S45" s="11">
        <f t="shared" si="0"/>
        <v>0</v>
      </c>
      <c r="T45" s="29"/>
      <c r="U45" s="29"/>
      <c r="V45" s="30"/>
    </row>
    <row r="46" spans="7:19" ht="45">
      <c r="G46" s="5"/>
      <c r="H46" s="51" t="s">
        <v>106</v>
      </c>
      <c r="I46" s="7" t="s">
        <v>107</v>
      </c>
      <c r="J46" s="7" t="s">
        <v>108</v>
      </c>
      <c r="K46" s="7" t="s">
        <v>137</v>
      </c>
      <c r="L46" s="16" t="s">
        <v>109</v>
      </c>
      <c r="M46" s="25">
        <v>10000</v>
      </c>
      <c r="Q46" s="11"/>
      <c r="R46" s="11"/>
      <c r="S46" s="11">
        <f t="shared" si="0"/>
        <v>0</v>
      </c>
    </row>
    <row r="47" spans="7:19" ht="45">
      <c r="G47" s="5"/>
      <c r="H47" s="51" t="s">
        <v>106</v>
      </c>
      <c r="I47" s="7" t="s">
        <v>107</v>
      </c>
      <c r="J47" s="7" t="s">
        <v>108</v>
      </c>
      <c r="K47" s="7" t="s">
        <v>137</v>
      </c>
      <c r="L47" s="16" t="s">
        <v>55</v>
      </c>
      <c r="M47" s="25">
        <v>160000</v>
      </c>
      <c r="Q47" s="11"/>
      <c r="R47" s="11"/>
      <c r="S47" s="11">
        <f t="shared" si="0"/>
        <v>0</v>
      </c>
    </row>
    <row r="48" spans="7:19" ht="60">
      <c r="G48" s="5"/>
      <c r="H48" s="51" t="s">
        <v>10</v>
      </c>
      <c r="I48" s="7" t="s">
        <v>9</v>
      </c>
      <c r="J48" s="7" t="s">
        <v>110</v>
      </c>
      <c r="K48" s="7" t="s">
        <v>138</v>
      </c>
      <c r="L48" s="16" t="s">
        <v>51</v>
      </c>
      <c r="M48" s="25">
        <v>35000</v>
      </c>
      <c r="Q48" s="11"/>
      <c r="R48" s="11"/>
      <c r="S48" s="11">
        <f t="shared" si="0"/>
        <v>0</v>
      </c>
    </row>
    <row r="49" spans="1:22" ht="60">
      <c r="A49" s="36"/>
      <c r="B49" s="41"/>
      <c r="C49" s="42"/>
      <c r="D49" s="21"/>
      <c r="E49" s="28"/>
      <c r="F49" s="28"/>
      <c r="G49" s="22"/>
      <c r="H49" s="51" t="s">
        <v>10</v>
      </c>
      <c r="I49" s="7" t="s">
        <v>9</v>
      </c>
      <c r="J49" s="7" t="s">
        <v>110</v>
      </c>
      <c r="K49" s="7" t="s">
        <v>138</v>
      </c>
      <c r="L49" s="16" t="s">
        <v>55</v>
      </c>
      <c r="M49" s="25">
        <v>165000</v>
      </c>
      <c r="N49" s="23"/>
      <c r="O49" s="29"/>
      <c r="P49" s="29"/>
      <c r="Q49" s="40"/>
      <c r="R49" s="40"/>
      <c r="S49" s="11">
        <f t="shared" si="0"/>
        <v>0</v>
      </c>
      <c r="T49" s="29"/>
      <c r="U49" s="29"/>
      <c r="V49" s="30"/>
    </row>
    <row r="50" spans="7:19" ht="117" customHeight="1">
      <c r="G50" s="5"/>
      <c r="H50" s="51" t="s">
        <v>8</v>
      </c>
      <c r="I50" s="7" t="s">
        <v>7</v>
      </c>
      <c r="J50" s="7" t="s">
        <v>6</v>
      </c>
      <c r="K50" s="7" t="s">
        <v>79</v>
      </c>
      <c r="L50" s="16" t="s">
        <v>55</v>
      </c>
      <c r="M50" s="25">
        <v>30665</v>
      </c>
      <c r="O50" s="26"/>
      <c r="P50" s="26"/>
      <c r="Q50" s="11"/>
      <c r="R50" s="11"/>
      <c r="S50" s="11">
        <f t="shared" si="0"/>
        <v>0</v>
      </c>
    </row>
    <row r="51" spans="7:19" ht="60">
      <c r="G51" s="5"/>
      <c r="H51" s="51" t="s">
        <v>8</v>
      </c>
      <c r="I51" s="7" t="s">
        <v>80</v>
      </c>
      <c r="J51" s="7" t="s">
        <v>81</v>
      </c>
      <c r="K51" s="7" t="s">
        <v>139</v>
      </c>
      <c r="L51" s="16" t="s">
        <v>55</v>
      </c>
      <c r="M51" s="25">
        <v>110500</v>
      </c>
      <c r="Q51" s="11"/>
      <c r="R51" s="11"/>
      <c r="S51" s="11">
        <f t="shared" si="0"/>
        <v>0</v>
      </c>
    </row>
    <row r="52" spans="1:22" ht="45">
      <c r="A52" s="6"/>
      <c r="B52" s="73"/>
      <c r="C52" s="74"/>
      <c r="E52" s="4" t="s">
        <v>141</v>
      </c>
      <c r="F52" s="4">
        <v>6000006</v>
      </c>
      <c r="G52" s="5" t="s">
        <v>208</v>
      </c>
      <c r="H52" s="51" t="s">
        <v>111</v>
      </c>
      <c r="I52" s="7" t="s">
        <v>112</v>
      </c>
      <c r="J52" s="7" t="s">
        <v>113</v>
      </c>
      <c r="K52" s="7" t="s">
        <v>114</v>
      </c>
      <c r="L52" s="16" t="s">
        <v>51</v>
      </c>
      <c r="M52" s="25">
        <v>20000</v>
      </c>
      <c r="O52" s="10" t="s">
        <v>142</v>
      </c>
      <c r="P52" s="10" t="s">
        <v>51</v>
      </c>
      <c r="Q52" s="11">
        <v>36575</v>
      </c>
      <c r="R52" s="11"/>
      <c r="S52" s="11">
        <f t="shared" si="0"/>
        <v>36575</v>
      </c>
      <c r="T52" s="10">
        <v>2016</v>
      </c>
      <c r="U52" s="10" t="s">
        <v>162</v>
      </c>
      <c r="V52" s="12" t="s">
        <v>112</v>
      </c>
    </row>
    <row r="53" spans="5:22" ht="45">
      <c r="E53" s="4" t="s">
        <v>141</v>
      </c>
      <c r="F53" s="4">
        <v>6000081</v>
      </c>
      <c r="G53" s="5" t="s">
        <v>208</v>
      </c>
      <c r="H53" s="51" t="s">
        <v>111</v>
      </c>
      <c r="I53" s="7" t="s">
        <v>112</v>
      </c>
      <c r="J53" s="7" t="s">
        <v>113</v>
      </c>
      <c r="K53" s="7" t="s">
        <v>114</v>
      </c>
      <c r="L53" s="16" t="s">
        <v>55</v>
      </c>
      <c r="M53" s="25">
        <v>80000</v>
      </c>
      <c r="O53" s="10" t="s">
        <v>142</v>
      </c>
      <c r="P53" s="10" t="s">
        <v>55</v>
      </c>
      <c r="Q53" s="11">
        <v>63425</v>
      </c>
      <c r="R53" s="11"/>
      <c r="S53" s="11">
        <f t="shared" si="0"/>
        <v>63425</v>
      </c>
      <c r="T53" s="10">
        <v>2016</v>
      </c>
      <c r="U53" s="10" t="s">
        <v>158</v>
      </c>
      <c r="V53" s="12" t="s">
        <v>112</v>
      </c>
    </row>
    <row r="54" spans="5:22" ht="30">
      <c r="E54" s="4" t="s">
        <v>141</v>
      </c>
      <c r="F54" s="4">
        <v>3021005</v>
      </c>
      <c r="G54" s="5"/>
      <c r="H54" s="51" t="s">
        <v>82</v>
      </c>
      <c r="I54" s="7" t="s">
        <v>83</v>
      </c>
      <c r="J54" s="7" t="s">
        <v>84</v>
      </c>
      <c r="K54" s="7" t="s">
        <v>85</v>
      </c>
      <c r="L54" s="16" t="s">
        <v>51</v>
      </c>
      <c r="M54" s="25">
        <v>16000</v>
      </c>
      <c r="O54" s="10" t="s">
        <v>142</v>
      </c>
      <c r="P54" s="10" t="s">
        <v>51</v>
      </c>
      <c r="Q54" s="11">
        <v>16000</v>
      </c>
      <c r="R54" s="11"/>
      <c r="S54" s="11">
        <f t="shared" si="0"/>
        <v>16000</v>
      </c>
      <c r="T54" s="10">
        <v>2015</v>
      </c>
      <c r="U54" s="10" t="s">
        <v>143</v>
      </c>
      <c r="V54" s="12" t="s">
        <v>83</v>
      </c>
    </row>
    <row r="55" spans="1:22" s="27" customFormat="1" ht="30">
      <c r="A55" s="36"/>
      <c r="B55" s="41"/>
      <c r="C55" s="42"/>
      <c r="D55" s="21"/>
      <c r="E55" s="28"/>
      <c r="F55" s="28"/>
      <c r="G55" s="22"/>
      <c r="H55" s="51" t="s">
        <v>82</v>
      </c>
      <c r="I55" s="7" t="s">
        <v>83</v>
      </c>
      <c r="J55" s="7" t="s">
        <v>84</v>
      </c>
      <c r="K55" s="7" t="s">
        <v>85</v>
      </c>
      <c r="L55" s="16" t="s">
        <v>55</v>
      </c>
      <c r="M55" s="25">
        <v>131500</v>
      </c>
      <c r="N55" s="23"/>
      <c r="O55" s="29"/>
      <c r="P55" s="29"/>
      <c r="Q55" s="40"/>
      <c r="R55" s="40"/>
      <c r="S55" s="11">
        <f t="shared" si="0"/>
        <v>0</v>
      </c>
      <c r="T55" s="29"/>
      <c r="U55" s="29"/>
      <c r="V55" s="30"/>
    </row>
    <row r="56" spans="1:22" s="27" customFormat="1" ht="75">
      <c r="A56" s="36"/>
      <c r="B56" s="41"/>
      <c r="C56" s="42"/>
      <c r="D56" s="21"/>
      <c r="E56" s="28"/>
      <c r="F56" s="28"/>
      <c r="G56" s="22"/>
      <c r="H56" s="51" t="s">
        <v>5</v>
      </c>
      <c r="I56" s="7" t="s">
        <v>4</v>
      </c>
      <c r="J56" s="7" t="s">
        <v>3</v>
      </c>
      <c r="K56" s="7" t="s">
        <v>86</v>
      </c>
      <c r="L56" s="16" t="s">
        <v>55</v>
      </c>
      <c r="M56" s="25">
        <v>12325</v>
      </c>
      <c r="N56" s="23"/>
      <c r="O56" s="29"/>
      <c r="P56" s="29"/>
      <c r="Q56" s="40"/>
      <c r="R56" s="40"/>
      <c r="S56" s="11">
        <f t="shared" si="0"/>
        <v>0</v>
      </c>
      <c r="T56" s="29"/>
      <c r="U56" s="29"/>
      <c r="V56" s="30"/>
    </row>
    <row r="57" spans="7:19" ht="45">
      <c r="G57" s="5"/>
      <c r="H57" s="51" t="s">
        <v>115</v>
      </c>
      <c r="I57" s="7" t="s">
        <v>116</v>
      </c>
      <c r="J57" s="7" t="s">
        <v>117</v>
      </c>
      <c r="K57" s="7" t="s">
        <v>140</v>
      </c>
      <c r="L57" s="16" t="s">
        <v>51</v>
      </c>
      <c r="M57" s="25">
        <v>35000</v>
      </c>
      <c r="Q57" s="11"/>
      <c r="R57" s="11"/>
      <c r="S57" s="11">
        <f t="shared" si="0"/>
        <v>0</v>
      </c>
    </row>
    <row r="58" spans="1:22" ht="45">
      <c r="A58" s="6"/>
      <c r="B58" s="73"/>
      <c r="C58" s="74"/>
      <c r="E58" s="4" t="s">
        <v>141</v>
      </c>
      <c r="F58" s="4">
        <v>6000068</v>
      </c>
      <c r="G58" s="5" t="s">
        <v>212</v>
      </c>
      <c r="H58" s="51" t="s">
        <v>115</v>
      </c>
      <c r="I58" s="7" t="s">
        <v>116</v>
      </c>
      <c r="J58" s="7" t="s">
        <v>117</v>
      </c>
      <c r="K58" s="7" t="s">
        <v>140</v>
      </c>
      <c r="L58" s="16" t="s">
        <v>55</v>
      </c>
      <c r="M58" s="25">
        <v>165000</v>
      </c>
      <c r="O58" s="10" t="s">
        <v>142</v>
      </c>
      <c r="P58" s="10" t="s">
        <v>55</v>
      </c>
      <c r="Q58" s="11">
        <v>165000</v>
      </c>
      <c r="R58" s="11"/>
      <c r="S58" s="11">
        <f t="shared" si="0"/>
        <v>165000</v>
      </c>
      <c r="T58" s="10">
        <v>2016</v>
      </c>
      <c r="U58" s="10" t="s">
        <v>154</v>
      </c>
      <c r="V58" s="12" t="s">
        <v>116</v>
      </c>
    </row>
    <row r="59" spans="1:22" s="27" customFormat="1" ht="80.25" customHeight="1">
      <c r="A59" s="62" t="s">
        <v>148</v>
      </c>
      <c r="B59" s="63">
        <v>2014.084</v>
      </c>
      <c r="C59" s="64">
        <v>42208</v>
      </c>
      <c r="D59" s="65" t="s">
        <v>167</v>
      </c>
      <c r="E59" s="53" t="s">
        <v>141</v>
      </c>
      <c r="F59" s="53">
        <v>6000053</v>
      </c>
      <c r="G59" s="54" t="s">
        <v>193</v>
      </c>
      <c r="H59" s="55" t="s">
        <v>177</v>
      </c>
      <c r="I59" s="56" t="s">
        <v>178</v>
      </c>
      <c r="J59" s="56" t="s">
        <v>179</v>
      </c>
      <c r="K59" s="56" t="s">
        <v>180</v>
      </c>
      <c r="L59" s="57" t="s">
        <v>51</v>
      </c>
      <c r="M59" s="75">
        <v>75000</v>
      </c>
      <c r="N59" s="58"/>
      <c r="O59" s="59" t="s">
        <v>142</v>
      </c>
      <c r="P59" s="59" t="s">
        <v>51</v>
      </c>
      <c r="Q59" s="60">
        <v>10000</v>
      </c>
      <c r="R59" s="60">
        <v>75000</v>
      </c>
      <c r="S59" s="60">
        <f t="shared" si="0"/>
        <v>85000</v>
      </c>
      <c r="T59" s="59">
        <v>2015</v>
      </c>
      <c r="U59" s="59" t="s">
        <v>158</v>
      </c>
      <c r="V59" s="61" t="s">
        <v>194</v>
      </c>
    </row>
    <row r="60" spans="1:22" s="27" customFormat="1" ht="80.25" customHeight="1">
      <c r="A60" s="62" t="s">
        <v>148</v>
      </c>
      <c r="B60" s="63">
        <v>2014.084</v>
      </c>
      <c r="C60" s="64">
        <v>42208</v>
      </c>
      <c r="D60" s="65" t="s">
        <v>167</v>
      </c>
      <c r="E60" s="53"/>
      <c r="F60" s="53"/>
      <c r="G60" s="54"/>
      <c r="H60" s="55" t="s">
        <v>177</v>
      </c>
      <c r="I60" s="56" t="s">
        <v>178</v>
      </c>
      <c r="J60" s="56" t="s">
        <v>179</v>
      </c>
      <c r="K60" s="56" t="s">
        <v>180</v>
      </c>
      <c r="L60" s="57" t="s">
        <v>109</v>
      </c>
      <c r="M60" s="75">
        <v>135000</v>
      </c>
      <c r="N60" s="58"/>
      <c r="O60" s="59"/>
      <c r="P60" s="59"/>
      <c r="Q60" s="60"/>
      <c r="R60" s="60"/>
      <c r="S60" s="60">
        <f>SUM(Q60:R60)</f>
        <v>0</v>
      </c>
      <c r="T60" s="59"/>
      <c r="U60" s="59"/>
      <c r="V60" s="61" t="s">
        <v>178</v>
      </c>
    </row>
    <row r="61" spans="1:22" s="27" customFormat="1" ht="80.25" customHeight="1">
      <c r="A61" s="62" t="s">
        <v>148</v>
      </c>
      <c r="B61" s="63">
        <v>2014.084</v>
      </c>
      <c r="C61" s="64">
        <v>42208</v>
      </c>
      <c r="D61" s="65" t="s">
        <v>167</v>
      </c>
      <c r="E61" s="53"/>
      <c r="F61" s="53"/>
      <c r="G61" s="54"/>
      <c r="H61" s="55" t="s">
        <v>177</v>
      </c>
      <c r="I61" s="56" t="s">
        <v>178</v>
      </c>
      <c r="J61" s="56" t="s">
        <v>179</v>
      </c>
      <c r="K61" s="56" t="s">
        <v>180</v>
      </c>
      <c r="L61" s="57" t="s">
        <v>55</v>
      </c>
      <c r="M61" s="75">
        <v>40000</v>
      </c>
      <c r="N61" s="58"/>
      <c r="O61" s="59"/>
      <c r="P61" s="59"/>
      <c r="Q61" s="60"/>
      <c r="R61" s="60"/>
      <c r="S61" s="60">
        <f>SUM(Q61:R61)</f>
        <v>0</v>
      </c>
      <c r="T61" s="59"/>
      <c r="U61" s="59"/>
      <c r="V61" s="61" t="s">
        <v>178</v>
      </c>
    </row>
    <row r="62" spans="7:19" ht="45">
      <c r="G62" s="5"/>
      <c r="H62" s="51" t="s">
        <v>118</v>
      </c>
      <c r="I62" s="7" t="s">
        <v>119</v>
      </c>
      <c r="J62" s="7" t="s">
        <v>120</v>
      </c>
      <c r="K62" s="7" t="s">
        <v>121</v>
      </c>
      <c r="L62" s="16" t="s">
        <v>51</v>
      </c>
      <c r="M62" s="25">
        <v>10000</v>
      </c>
      <c r="Q62" s="11"/>
      <c r="R62" s="11"/>
      <c r="S62" s="11">
        <f t="shared" si="0"/>
        <v>0</v>
      </c>
    </row>
    <row r="63" spans="7:19" ht="45">
      <c r="G63" s="5"/>
      <c r="H63" s="51" t="s">
        <v>118</v>
      </c>
      <c r="I63" s="7" t="s">
        <v>119</v>
      </c>
      <c r="J63" s="7" t="s">
        <v>120</v>
      </c>
      <c r="K63" s="7" t="s">
        <v>121</v>
      </c>
      <c r="L63" s="16" t="s">
        <v>55</v>
      </c>
      <c r="M63" s="25">
        <v>90000</v>
      </c>
      <c r="Q63" s="11"/>
      <c r="R63" s="11"/>
      <c r="S63" s="11">
        <f t="shared" si="0"/>
        <v>0</v>
      </c>
    </row>
    <row r="64" spans="1:22" ht="81" customHeight="1">
      <c r="A64" s="62" t="s">
        <v>148</v>
      </c>
      <c r="B64" s="63">
        <v>2014.084</v>
      </c>
      <c r="C64" s="64">
        <v>42208</v>
      </c>
      <c r="D64" s="65" t="s">
        <v>167</v>
      </c>
      <c r="E64" s="53" t="s">
        <v>141</v>
      </c>
      <c r="F64" s="53">
        <v>6000051</v>
      </c>
      <c r="G64" s="54" t="s">
        <v>195</v>
      </c>
      <c r="H64" s="55" t="s">
        <v>181</v>
      </c>
      <c r="I64" s="56" t="s">
        <v>182</v>
      </c>
      <c r="J64" s="56" t="s">
        <v>179</v>
      </c>
      <c r="K64" s="56" t="s">
        <v>183</v>
      </c>
      <c r="L64" s="57" t="s">
        <v>51</v>
      </c>
      <c r="M64" s="75">
        <v>45000</v>
      </c>
      <c r="N64" s="58"/>
      <c r="O64" s="59" t="s">
        <v>142</v>
      </c>
      <c r="P64" s="59" t="s">
        <v>51</v>
      </c>
      <c r="Q64" s="60"/>
      <c r="R64" s="60">
        <v>45000</v>
      </c>
      <c r="S64" s="60">
        <f t="shared" si="0"/>
        <v>45000</v>
      </c>
      <c r="T64" s="59">
        <v>2015</v>
      </c>
      <c r="U64" s="59" t="s">
        <v>158</v>
      </c>
      <c r="V64" s="61" t="s">
        <v>196</v>
      </c>
    </row>
    <row r="65" spans="1:22" ht="81" customHeight="1">
      <c r="A65" s="62" t="s">
        <v>148</v>
      </c>
      <c r="B65" s="63">
        <v>2014.084</v>
      </c>
      <c r="C65" s="64">
        <v>42208</v>
      </c>
      <c r="D65" s="65" t="s">
        <v>167</v>
      </c>
      <c r="E65" s="53"/>
      <c r="F65" s="53"/>
      <c r="G65" s="54"/>
      <c r="H65" s="55" t="s">
        <v>181</v>
      </c>
      <c r="I65" s="56" t="s">
        <v>182</v>
      </c>
      <c r="J65" s="56" t="s">
        <v>179</v>
      </c>
      <c r="K65" s="56" t="s">
        <v>183</v>
      </c>
      <c r="L65" s="57" t="s">
        <v>172</v>
      </c>
      <c r="M65" s="75">
        <v>5000</v>
      </c>
      <c r="N65" s="58"/>
      <c r="O65" s="59"/>
      <c r="P65" s="59"/>
      <c r="Q65" s="60"/>
      <c r="R65" s="60"/>
      <c r="S65" s="60">
        <f>SUM(Q65:R65)</f>
        <v>0</v>
      </c>
      <c r="T65" s="59"/>
      <c r="U65" s="59"/>
      <c r="V65" s="61" t="s">
        <v>196</v>
      </c>
    </row>
    <row r="66" spans="1:22" ht="81" customHeight="1">
      <c r="A66" s="62" t="s">
        <v>148</v>
      </c>
      <c r="B66" s="63">
        <v>2014.084</v>
      </c>
      <c r="C66" s="64">
        <v>42208</v>
      </c>
      <c r="D66" s="65" t="s">
        <v>167</v>
      </c>
      <c r="E66" s="53"/>
      <c r="F66" s="53"/>
      <c r="G66" s="54"/>
      <c r="H66" s="55" t="s">
        <v>181</v>
      </c>
      <c r="I66" s="56" t="s">
        <v>182</v>
      </c>
      <c r="J66" s="56" t="s">
        <v>179</v>
      </c>
      <c r="K66" s="56" t="s">
        <v>183</v>
      </c>
      <c r="L66" s="57" t="s">
        <v>55</v>
      </c>
      <c r="M66" s="75">
        <v>200000</v>
      </c>
      <c r="N66" s="58"/>
      <c r="O66" s="59"/>
      <c r="P66" s="59"/>
      <c r="Q66" s="60"/>
      <c r="R66" s="60"/>
      <c r="S66" s="60">
        <f>SUM(Q66:R66)</f>
        <v>0</v>
      </c>
      <c r="T66" s="59"/>
      <c r="U66" s="59"/>
      <c r="V66" s="61" t="s">
        <v>196</v>
      </c>
    </row>
    <row r="67" spans="1:22" ht="45">
      <c r="A67" s="36"/>
      <c r="B67" s="41"/>
      <c r="C67" s="42"/>
      <c r="D67" s="21"/>
      <c r="E67" s="4" t="s">
        <v>141</v>
      </c>
      <c r="F67" s="4">
        <v>6000009</v>
      </c>
      <c r="G67" s="5" t="s">
        <v>157</v>
      </c>
      <c r="H67" s="51" t="s">
        <v>122</v>
      </c>
      <c r="I67" s="7" t="s">
        <v>123</v>
      </c>
      <c r="J67" s="7" t="s">
        <v>124</v>
      </c>
      <c r="K67" s="7" t="s">
        <v>125</v>
      </c>
      <c r="L67" s="16" t="s">
        <v>51</v>
      </c>
      <c r="M67" s="25">
        <v>30000</v>
      </c>
      <c r="N67" s="23"/>
      <c r="O67" s="10" t="s">
        <v>142</v>
      </c>
      <c r="P67" s="10" t="s">
        <v>51</v>
      </c>
      <c r="Q67" s="11">
        <v>40000</v>
      </c>
      <c r="R67" s="40"/>
      <c r="S67" s="11">
        <f t="shared" si="0"/>
        <v>40000</v>
      </c>
      <c r="T67" s="10">
        <v>2014</v>
      </c>
      <c r="U67" s="10" t="s">
        <v>158</v>
      </c>
      <c r="V67" s="12" t="s">
        <v>123</v>
      </c>
    </row>
    <row r="68" spans="1:22" ht="45">
      <c r="A68" s="6"/>
      <c r="B68" s="73"/>
      <c r="C68" s="74"/>
      <c r="E68" s="4" t="s">
        <v>141</v>
      </c>
      <c r="F68" s="4">
        <v>6000063</v>
      </c>
      <c r="G68" s="5" t="s">
        <v>157</v>
      </c>
      <c r="H68" s="51" t="s">
        <v>122</v>
      </c>
      <c r="I68" s="7" t="s">
        <v>123</v>
      </c>
      <c r="J68" s="7" t="s">
        <v>124</v>
      </c>
      <c r="K68" s="7" t="s">
        <v>125</v>
      </c>
      <c r="L68" s="16" t="s">
        <v>55</v>
      </c>
      <c r="M68" s="25">
        <v>220000</v>
      </c>
      <c r="O68" s="10" t="s">
        <v>142</v>
      </c>
      <c r="P68" s="10" t="s">
        <v>55</v>
      </c>
      <c r="Q68" s="11">
        <v>210000</v>
      </c>
      <c r="R68" s="11"/>
      <c r="S68" s="11">
        <f t="shared" si="0"/>
        <v>210000</v>
      </c>
      <c r="T68" s="10">
        <v>2016</v>
      </c>
      <c r="U68" s="10" t="s">
        <v>143</v>
      </c>
      <c r="V68" s="12" t="s">
        <v>201</v>
      </c>
    </row>
    <row r="69" spans="1:22" ht="30">
      <c r="A69" s="36"/>
      <c r="B69" s="41"/>
      <c r="C69" s="42"/>
      <c r="D69" s="21"/>
      <c r="E69" s="28"/>
      <c r="F69" s="28"/>
      <c r="G69" s="22"/>
      <c r="H69" s="51" t="s">
        <v>87</v>
      </c>
      <c r="I69" s="7" t="s">
        <v>88</v>
      </c>
      <c r="J69" s="7" t="s">
        <v>89</v>
      </c>
      <c r="K69" s="7" t="s">
        <v>90</v>
      </c>
      <c r="L69" s="16" t="s">
        <v>51</v>
      </c>
      <c r="M69" s="25">
        <v>25000</v>
      </c>
      <c r="N69" s="23"/>
      <c r="O69" s="29"/>
      <c r="P69" s="29"/>
      <c r="Q69" s="40"/>
      <c r="R69" s="40"/>
      <c r="S69" s="11">
        <f t="shared" si="0"/>
        <v>0</v>
      </c>
      <c r="T69" s="29"/>
      <c r="U69" s="29"/>
      <c r="V69" s="30"/>
    </row>
    <row r="70" spans="1:19" ht="30">
      <c r="A70" s="13"/>
      <c r="B70" s="14"/>
      <c r="C70" s="15"/>
      <c r="G70" s="5"/>
      <c r="H70" s="51" t="s">
        <v>87</v>
      </c>
      <c r="I70" s="7" t="s">
        <v>88</v>
      </c>
      <c r="J70" s="7" t="s">
        <v>89</v>
      </c>
      <c r="K70" s="7" t="s">
        <v>90</v>
      </c>
      <c r="L70" s="16" t="s">
        <v>55</v>
      </c>
      <c r="M70" s="25">
        <v>225000</v>
      </c>
      <c r="Q70" s="11"/>
      <c r="R70" s="11"/>
      <c r="S70" s="11">
        <f t="shared" si="0"/>
        <v>0</v>
      </c>
    </row>
    <row r="71" spans="1:22" ht="68.25" customHeight="1">
      <c r="A71" s="36"/>
      <c r="B71" s="41"/>
      <c r="C71" s="42"/>
      <c r="D71" s="21"/>
      <c r="E71" s="28"/>
      <c r="F71" s="28"/>
      <c r="G71" s="22"/>
      <c r="H71" s="51" t="s">
        <v>2</v>
      </c>
      <c r="I71" s="7" t="s">
        <v>1</v>
      </c>
      <c r="J71" s="7" t="s">
        <v>0</v>
      </c>
      <c r="K71" s="7" t="s">
        <v>207</v>
      </c>
      <c r="L71" s="16" t="s">
        <v>55</v>
      </c>
      <c r="M71" s="25">
        <v>250000</v>
      </c>
      <c r="N71" s="23"/>
      <c r="O71" s="29"/>
      <c r="P71" s="29"/>
      <c r="Q71" s="40"/>
      <c r="R71" s="40"/>
      <c r="S71" s="11">
        <f t="shared" si="0"/>
        <v>0</v>
      </c>
      <c r="T71" s="29"/>
      <c r="U71" s="29"/>
      <c r="V71" s="30"/>
    </row>
    <row r="72" spans="1:22" ht="75">
      <c r="A72" s="36"/>
      <c r="B72" s="41"/>
      <c r="C72" s="42"/>
      <c r="D72" s="21"/>
      <c r="E72" s="28"/>
      <c r="F72" s="28"/>
      <c r="G72" s="22"/>
      <c r="H72" s="51" t="s">
        <v>126</v>
      </c>
      <c r="I72" s="7" t="s">
        <v>127</v>
      </c>
      <c r="J72" s="7" t="s">
        <v>128</v>
      </c>
      <c r="K72" s="7" t="s">
        <v>129</v>
      </c>
      <c r="L72" s="16" t="s">
        <v>51</v>
      </c>
      <c r="M72" s="25">
        <v>30000</v>
      </c>
      <c r="N72" s="23"/>
      <c r="O72" s="29"/>
      <c r="P72" s="29"/>
      <c r="Q72" s="40"/>
      <c r="R72" s="40"/>
      <c r="S72" s="11">
        <f t="shared" si="0"/>
        <v>0</v>
      </c>
      <c r="T72" s="29"/>
      <c r="U72" s="29"/>
      <c r="V72" s="30"/>
    </row>
    <row r="73" spans="1:22" ht="75">
      <c r="A73" s="18"/>
      <c r="B73" s="19"/>
      <c r="C73" s="20"/>
      <c r="D73" s="21"/>
      <c r="E73" s="28"/>
      <c r="F73" s="28"/>
      <c r="G73" s="22"/>
      <c r="H73" s="51" t="s">
        <v>126</v>
      </c>
      <c r="I73" s="7" t="s">
        <v>127</v>
      </c>
      <c r="J73" s="7" t="s">
        <v>128</v>
      </c>
      <c r="K73" s="7" t="s">
        <v>129</v>
      </c>
      <c r="L73" s="16" t="s">
        <v>55</v>
      </c>
      <c r="M73" s="25">
        <v>220000</v>
      </c>
      <c r="N73" s="23"/>
      <c r="O73" s="29"/>
      <c r="P73" s="29"/>
      <c r="Q73" s="11"/>
      <c r="R73" s="11"/>
      <c r="S73" s="11">
        <f t="shared" si="0"/>
        <v>0</v>
      </c>
      <c r="T73" s="29"/>
      <c r="U73" s="29"/>
      <c r="V73" s="30"/>
    </row>
    <row r="74" spans="1:19" ht="15">
      <c r="A74" s="13"/>
      <c r="B74" s="14"/>
      <c r="C74" s="15"/>
      <c r="G74" s="5"/>
      <c r="H74" s="24"/>
      <c r="I74" s="7"/>
      <c r="J74" s="7"/>
      <c r="K74" s="7"/>
      <c r="L74" s="16"/>
      <c r="M74" s="25"/>
      <c r="Q74" s="11"/>
      <c r="R74" s="11"/>
      <c r="S74" s="11"/>
    </row>
    <row r="75" spans="7:19" ht="15">
      <c r="G75" s="5"/>
      <c r="H75" s="24"/>
      <c r="I75" s="7"/>
      <c r="J75" s="7"/>
      <c r="K75" s="7"/>
      <c r="L75" s="16"/>
      <c r="M75" s="25"/>
      <c r="Q75" s="11"/>
      <c r="R75" s="11"/>
      <c r="S75" s="11"/>
    </row>
    <row r="76" spans="1:22" ht="15">
      <c r="A76" s="36"/>
      <c r="B76" s="41"/>
      <c r="C76" s="42"/>
      <c r="D76" s="21"/>
      <c r="E76" s="28"/>
      <c r="F76" s="28"/>
      <c r="G76" s="22"/>
      <c r="H76" s="43"/>
      <c r="I76" s="38"/>
      <c r="J76" s="38"/>
      <c r="K76" s="38"/>
      <c r="L76" s="44"/>
      <c r="M76" s="45"/>
      <c r="N76" s="23"/>
      <c r="O76" s="29"/>
      <c r="P76" s="29"/>
      <c r="Q76" s="40"/>
      <c r="R76" s="40"/>
      <c r="S76" s="40"/>
      <c r="T76" s="29"/>
      <c r="U76" s="29"/>
      <c r="V76" s="30"/>
    </row>
    <row r="77" spans="1:22" ht="15">
      <c r="A77" s="36"/>
      <c r="B77" s="41"/>
      <c r="C77" s="42"/>
      <c r="D77" s="21"/>
      <c r="E77" s="28"/>
      <c r="F77" s="28"/>
      <c r="G77" s="22"/>
      <c r="H77" s="43"/>
      <c r="I77" s="38"/>
      <c r="J77" s="38"/>
      <c r="K77" s="38"/>
      <c r="L77" s="44"/>
      <c r="M77" s="45"/>
      <c r="N77" s="23"/>
      <c r="O77" s="29"/>
      <c r="P77" s="29"/>
      <c r="Q77" s="40"/>
      <c r="R77" s="40"/>
      <c r="S77" s="40"/>
      <c r="T77" s="29"/>
      <c r="U77" s="29"/>
      <c r="V77" s="30"/>
    </row>
    <row r="78" spans="7:19" ht="15">
      <c r="G78" s="5"/>
      <c r="H78" s="16"/>
      <c r="I78" s="7"/>
      <c r="J78" s="7"/>
      <c r="K78" s="7"/>
      <c r="L78" s="16"/>
      <c r="M78" s="25"/>
      <c r="Q78" s="11"/>
      <c r="R78" s="11"/>
      <c r="S78" s="11"/>
    </row>
    <row r="79" spans="8:19" ht="15">
      <c r="H79" s="16"/>
      <c r="I79" s="7"/>
      <c r="J79" s="7"/>
      <c r="K79" s="7"/>
      <c r="L79" s="16"/>
      <c r="M79" s="25"/>
      <c r="Q79" s="11"/>
      <c r="R79" s="11"/>
      <c r="S79" s="11"/>
    </row>
    <row r="80" spans="8:19" ht="15">
      <c r="H80" s="6"/>
      <c r="I80" s="7"/>
      <c r="J80" s="7"/>
      <c r="K80" s="7"/>
      <c r="L80" s="6"/>
      <c r="M80" s="8"/>
      <c r="Q80" s="11"/>
      <c r="R80" s="11"/>
      <c r="S80" s="11"/>
    </row>
    <row r="81" spans="1:22" ht="15">
      <c r="A81" s="36"/>
      <c r="B81" s="41"/>
      <c r="C81" s="42"/>
      <c r="D81" s="21"/>
      <c r="E81" s="28"/>
      <c r="F81" s="28"/>
      <c r="G81" s="22"/>
      <c r="H81" s="36"/>
      <c r="I81" s="38"/>
      <c r="J81" s="38"/>
      <c r="K81" s="38"/>
      <c r="L81" s="36"/>
      <c r="M81" s="39"/>
      <c r="N81" s="23"/>
      <c r="O81" s="29"/>
      <c r="P81" s="29"/>
      <c r="Q81" s="40"/>
      <c r="R81" s="40"/>
      <c r="S81" s="40"/>
      <c r="T81" s="29"/>
      <c r="U81" s="29"/>
      <c r="V81" s="30"/>
    </row>
    <row r="82" spans="1:22" ht="15">
      <c r="A82" s="36"/>
      <c r="B82" s="41"/>
      <c r="C82" s="42"/>
      <c r="D82" s="21"/>
      <c r="E82" s="28"/>
      <c r="F82" s="28"/>
      <c r="G82" s="22"/>
      <c r="H82" s="36"/>
      <c r="I82" s="38"/>
      <c r="J82" s="38"/>
      <c r="K82" s="38"/>
      <c r="L82" s="36"/>
      <c r="M82" s="39"/>
      <c r="N82" s="23"/>
      <c r="O82" s="29"/>
      <c r="P82" s="29"/>
      <c r="Q82" s="40"/>
      <c r="R82" s="40"/>
      <c r="S82" s="40"/>
      <c r="T82" s="29"/>
      <c r="U82" s="29"/>
      <c r="V82" s="30"/>
    </row>
    <row r="83" spans="8:19" ht="15">
      <c r="H83" s="6"/>
      <c r="I83" s="7"/>
      <c r="J83" s="7"/>
      <c r="K83" s="7"/>
      <c r="L83" s="6"/>
      <c r="M83" s="8"/>
      <c r="Q83" s="11"/>
      <c r="R83" s="11"/>
      <c r="S83" s="11"/>
    </row>
    <row r="84" spans="1:22" ht="15">
      <c r="A84" s="36"/>
      <c r="B84" s="41"/>
      <c r="C84" s="42"/>
      <c r="D84" s="21"/>
      <c r="E84" s="28"/>
      <c r="F84" s="28"/>
      <c r="G84" s="22"/>
      <c r="H84" s="36"/>
      <c r="I84" s="38"/>
      <c r="J84" s="38"/>
      <c r="K84" s="38"/>
      <c r="L84" s="36"/>
      <c r="M84" s="39"/>
      <c r="N84" s="23"/>
      <c r="O84" s="29"/>
      <c r="P84" s="29"/>
      <c r="Q84" s="40"/>
      <c r="R84" s="40"/>
      <c r="S84" s="40"/>
      <c r="T84" s="29"/>
      <c r="U84" s="29"/>
      <c r="V84" s="30"/>
    </row>
    <row r="85" spans="1:22" ht="15">
      <c r="A85" s="36"/>
      <c r="B85" s="41"/>
      <c r="C85" s="42"/>
      <c r="D85" s="21"/>
      <c r="E85" s="28"/>
      <c r="F85" s="28"/>
      <c r="G85" s="22"/>
      <c r="H85" s="36"/>
      <c r="I85" s="38"/>
      <c r="J85" s="38"/>
      <c r="K85" s="38"/>
      <c r="L85" s="36"/>
      <c r="M85" s="39"/>
      <c r="N85" s="23"/>
      <c r="O85" s="29"/>
      <c r="P85" s="29"/>
      <c r="Q85" s="40"/>
      <c r="R85" s="40"/>
      <c r="S85" s="40"/>
      <c r="T85" s="29"/>
      <c r="U85" s="29"/>
      <c r="V85" s="30"/>
    </row>
    <row r="86" spans="1:22" ht="15">
      <c r="A86" s="36"/>
      <c r="B86" s="41"/>
      <c r="C86" s="42"/>
      <c r="D86" s="21"/>
      <c r="E86" s="28"/>
      <c r="F86" s="28"/>
      <c r="G86" s="47"/>
      <c r="H86" s="36"/>
      <c r="I86" s="38"/>
      <c r="J86" s="46"/>
      <c r="K86" s="46"/>
      <c r="L86" s="36"/>
      <c r="M86" s="39"/>
      <c r="N86" s="23"/>
      <c r="O86" s="29"/>
      <c r="P86" s="29"/>
      <c r="Q86" s="40"/>
      <c r="R86" s="40"/>
      <c r="S86" s="40"/>
      <c r="T86" s="29"/>
      <c r="U86" s="29"/>
      <c r="V86" s="30"/>
    </row>
    <row r="87" spans="1:22" ht="15">
      <c r="A87" s="36"/>
      <c r="B87" s="41"/>
      <c r="C87" s="42"/>
      <c r="D87" s="21"/>
      <c r="E87" s="28"/>
      <c r="F87" s="28"/>
      <c r="G87" s="47"/>
      <c r="H87" s="36"/>
      <c r="I87" s="38"/>
      <c r="J87" s="46"/>
      <c r="K87" s="46"/>
      <c r="L87" s="36"/>
      <c r="M87" s="39"/>
      <c r="N87" s="23"/>
      <c r="O87" s="29"/>
      <c r="P87" s="29"/>
      <c r="Q87" s="40"/>
      <c r="R87" s="40"/>
      <c r="S87" s="40"/>
      <c r="T87" s="29"/>
      <c r="U87" s="29"/>
      <c r="V87" s="30"/>
    </row>
    <row r="88" spans="1:22" ht="15">
      <c r="A88" s="36"/>
      <c r="B88" s="41"/>
      <c r="C88" s="42"/>
      <c r="D88" s="21"/>
      <c r="E88" s="28"/>
      <c r="F88" s="28"/>
      <c r="G88" s="22"/>
      <c r="H88" s="36"/>
      <c r="I88" s="38"/>
      <c r="J88" s="46"/>
      <c r="K88" s="38"/>
      <c r="L88" s="36"/>
      <c r="M88" s="39"/>
      <c r="N88" s="23"/>
      <c r="O88" s="29"/>
      <c r="P88" s="29"/>
      <c r="Q88" s="40"/>
      <c r="R88" s="40"/>
      <c r="S88" s="40"/>
      <c r="T88" s="29"/>
      <c r="U88" s="29"/>
      <c r="V88" s="30"/>
    </row>
    <row r="89" spans="1:22" ht="15">
      <c r="A89" s="36"/>
      <c r="B89" s="41"/>
      <c r="C89" s="42"/>
      <c r="D89" s="21"/>
      <c r="E89" s="28"/>
      <c r="F89" s="28"/>
      <c r="G89" s="22"/>
      <c r="H89" s="36"/>
      <c r="I89" s="38"/>
      <c r="J89" s="46"/>
      <c r="K89" s="38"/>
      <c r="L89" s="36"/>
      <c r="M89" s="39"/>
      <c r="N89" s="23"/>
      <c r="O89" s="29"/>
      <c r="P89" s="29"/>
      <c r="Q89" s="40"/>
      <c r="R89" s="40"/>
      <c r="S89" s="40"/>
      <c r="T89" s="29"/>
      <c r="U89" s="29"/>
      <c r="V89" s="30"/>
    </row>
    <row r="90" spans="8:19" ht="15">
      <c r="H90" s="24"/>
      <c r="I90" s="7"/>
      <c r="J90" s="7"/>
      <c r="K90" s="7"/>
      <c r="L90" s="16"/>
      <c r="M90" s="25"/>
      <c r="Q90" s="11"/>
      <c r="R90" s="11"/>
      <c r="S90" s="11"/>
    </row>
    <row r="91" spans="2:22" s="9" customFormat="1" ht="15">
      <c r="B91" s="2"/>
      <c r="D91" s="31"/>
      <c r="E91" s="32"/>
      <c r="F91" s="32"/>
      <c r="G91" s="2"/>
      <c r="H91" s="24"/>
      <c r="I91" s="7"/>
      <c r="J91" s="7"/>
      <c r="K91" s="7"/>
      <c r="L91" s="16"/>
      <c r="M91" s="25"/>
      <c r="O91" s="33"/>
      <c r="P91" s="33"/>
      <c r="Q91" s="11"/>
      <c r="R91" s="11"/>
      <c r="S91" s="11"/>
      <c r="T91" s="33"/>
      <c r="U91" s="33"/>
      <c r="V91" s="34"/>
    </row>
    <row r="92" spans="2:22" s="9" customFormat="1" ht="15">
      <c r="B92" s="2"/>
      <c r="D92" s="31"/>
      <c r="E92" s="32"/>
      <c r="F92" s="32"/>
      <c r="G92" s="2"/>
      <c r="H92" s="6"/>
      <c r="I92" s="7"/>
      <c r="J92" s="7"/>
      <c r="K92" s="7"/>
      <c r="L92" s="6"/>
      <c r="M92" s="8"/>
      <c r="O92" s="33"/>
      <c r="P92" s="33"/>
      <c r="Q92" s="11"/>
      <c r="R92" s="11"/>
      <c r="S92" s="11"/>
      <c r="T92" s="33"/>
      <c r="U92" s="33"/>
      <c r="V92" s="34"/>
    </row>
    <row r="93" spans="1:22" s="9" customFormat="1" ht="15">
      <c r="A93" s="36"/>
      <c r="B93" s="41"/>
      <c r="C93" s="42"/>
      <c r="D93" s="21"/>
      <c r="E93" s="28"/>
      <c r="F93" s="28"/>
      <c r="G93" s="22"/>
      <c r="H93" s="36"/>
      <c r="I93" s="38"/>
      <c r="J93" s="38"/>
      <c r="K93" s="38"/>
      <c r="L93" s="36"/>
      <c r="M93" s="39"/>
      <c r="N93" s="23"/>
      <c r="O93" s="48"/>
      <c r="P93" s="48"/>
      <c r="Q93" s="40"/>
      <c r="R93" s="40"/>
      <c r="S93" s="40"/>
      <c r="T93" s="48"/>
      <c r="U93" s="48"/>
      <c r="V93" s="49"/>
    </row>
    <row r="94" spans="1:22" s="9" customFormat="1" ht="15">
      <c r="A94" s="36"/>
      <c r="B94" s="41"/>
      <c r="C94" s="42"/>
      <c r="D94" s="21"/>
      <c r="E94" s="28"/>
      <c r="F94" s="28"/>
      <c r="G94" s="22"/>
      <c r="H94" s="36"/>
      <c r="I94" s="38"/>
      <c r="J94" s="38"/>
      <c r="K94" s="38"/>
      <c r="L94" s="36"/>
      <c r="M94" s="39"/>
      <c r="N94" s="23"/>
      <c r="O94" s="48"/>
      <c r="P94" s="48"/>
      <c r="Q94" s="40"/>
      <c r="R94" s="40"/>
      <c r="S94" s="40"/>
      <c r="T94" s="48"/>
      <c r="U94" s="48"/>
      <c r="V94" s="49"/>
    </row>
    <row r="95" spans="18:19" ht="15">
      <c r="R95" s="35"/>
      <c r="S95" s="35"/>
    </row>
    <row r="96" spans="2:22" s="9" customFormat="1" ht="15">
      <c r="B96" s="2"/>
      <c r="D96" s="31"/>
      <c r="E96" s="32"/>
      <c r="F96" s="32"/>
      <c r="G96" s="2"/>
      <c r="I96" s="31"/>
      <c r="J96" s="3"/>
      <c r="K96" s="3"/>
      <c r="L96" s="3"/>
      <c r="N96" s="9">
        <v>16000</v>
      </c>
      <c r="O96" s="33"/>
      <c r="P96" s="33"/>
      <c r="Q96" s="35"/>
      <c r="R96" s="35"/>
      <c r="S96" s="35"/>
      <c r="T96" s="33"/>
      <c r="U96" s="33"/>
      <c r="V96" s="34"/>
    </row>
    <row r="97" spans="18:19" ht="15">
      <c r="R97" s="35"/>
      <c r="S97" s="35"/>
    </row>
    <row r="98" spans="18:19" ht="15">
      <c r="R98" s="35"/>
      <c r="S98" s="35"/>
    </row>
    <row r="99" spans="18:19" ht="15">
      <c r="R99" s="35"/>
      <c r="S99" s="35"/>
    </row>
    <row r="100" spans="18:19" ht="15">
      <c r="R100" s="35"/>
      <c r="S100" s="35"/>
    </row>
    <row r="101" spans="18:19" ht="15">
      <c r="R101" s="35"/>
      <c r="S101" s="35"/>
    </row>
    <row r="102" spans="18:19" ht="15">
      <c r="R102" s="35"/>
      <c r="S102" s="35"/>
    </row>
    <row r="103" spans="18:19" ht="15">
      <c r="R103" s="35"/>
      <c r="S103" s="35"/>
    </row>
    <row r="104" spans="18:19" ht="15">
      <c r="R104" s="35"/>
      <c r="S104" s="35"/>
    </row>
    <row r="105" spans="18:19" ht="15">
      <c r="R105" s="35"/>
      <c r="S105" s="35"/>
    </row>
    <row r="106" spans="18:19" ht="15">
      <c r="R106" s="35"/>
      <c r="S106" s="35"/>
    </row>
    <row r="107" spans="18:19" ht="15">
      <c r="R107" s="35"/>
      <c r="S107" s="35"/>
    </row>
    <row r="108" spans="18:19" ht="15">
      <c r="R108" s="35"/>
      <c r="S108" s="35"/>
    </row>
    <row r="109" spans="18:19" ht="15">
      <c r="R109" s="35"/>
      <c r="S109" s="35"/>
    </row>
    <row r="110" spans="18:19" ht="15">
      <c r="R110" s="35"/>
      <c r="S110" s="35"/>
    </row>
    <row r="111" spans="18:19" ht="15">
      <c r="R111" s="35"/>
      <c r="S111" s="35"/>
    </row>
    <row r="112" spans="18:19" ht="15">
      <c r="R112" s="35"/>
      <c r="S112" s="35"/>
    </row>
    <row r="113" spans="18:19" ht="15">
      <c r="R113" s="35"/>
      <c r="S113" s="35"/>
    </row>
    <row r="114" spans="18:19" ht="15">
      <c r="R114" s="35"/>
      <c r="S114" s="35"/>
    </row>
    <row r="115" spans="18:19" ht="15">
      <c r="R115" s="35"/>
      <c r="S115" s="35"/>
    </row>
  </sheetData>
  <sheetProtection/>
  <printOptions gridLines="1" horizontalCentered="1"/>
  <pageMargins left="0" right="0" top="0.93" bottom="0.5" header="0.3" footer="0.25"/>
  <pageSetup fitToHeight="5" fitToWidth="1" horizontalDpi="600" verticalDpi="600" orientation="landscape" paperSize="5" scale="44" r:id="rId1"/>
  <headerFooter alignWithMargins="0">
    <oddHeader>&amp;C&amp;"-,Bold"&amp;14SAFE ROUTES TO SCHOOL PROGRAM PROJECTS 
AS OF JULY 2014</oddHeader>
    <oddFooter>&amp;R&amp;9&amp;P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Routes to School projects with Mods and Amendments 2014 STIP</dc:title>
  <dc:subject/>
  <dc:creator>Curry, Selena  (KYTC)</dc:creator>
  <cp:keywords/>
  <dc:description/>
  <cp:lastModifiedBy>sherry.curry</cp:lastModifiedBy>
  <cp:lastPrinted>2014-09-26T16:01:30Z</cp:lastPrinted>
  <dcterms:created xsi:type="dcterms:W3CDTF">2010-07-06T15:08:54Z</dcterms:created>
  <dcterms:modified xsi:type="dcterms:W3CDTF">2016-10-03T15:58:25Z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Curry, Sherry L (KYTC)</vt:lpwstr>
  </property>
  <property fmtid="{D5CDD505-2E9C-101B-9397-08002B2CF9AE}" pid="4" name="display_urn:schemas-microsoft-com:office:office#Auth">
    <vt:lpwstr>Curry, Sherry L (KYTC)</vt:lpwstr>
  </property>
</Properties>
</file>