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228" windowHeight="8220" activeTab="0"/>
  </bookViews>
  <sheets>
    <sheet name="2014 TE" sheetId="1" r:id="rId1"/>
  </sheets>
  <definedNames>
    <definedName name="_xlnm._FilterDatabase" localSheetId="0" hidden="1">'2014 TE'!$A$1:$Y$94</definedName>
    <definedName name="_xlnm.Print_Area" localSheetId="0">'2014 TE'!$A$1:$X$136</definedName>
    <definedName name="_xlnm.Print_Titles" localSheetId="0">'2014 TE'!$1:$1</definedName>
  </definedNames>
  <calcPr fullCalcOnLoad="1"/>
</workbook>
</file>

<file path=xl/sharedStrings.xml><?xml version="1.0" encoding="utf-8"?>
<sst xmlns="http://schemas.openxmlformats.org/spreadsheetml/2006/main" count="870" uniqueCount="446">
  <si>
    <t>Woodford</t>
  </si>
  <si>
    <t>Streetscape Renovation Project Phase III</t>
  </si>
  <si>
    <t>City of Versailles</t>
  </si>
  <si>
    <t>City of Monticello</t>
  </si>
  <si>
    <t>Wayne</t>
  </si>
  <si>
    <t>Linking Communities, Schools &amp; Parks Project</t>
  </si>
  <si>
    <t>Warren County Fiscal Court</t>
  </si>
  <si>
    <t>Warren</t>
  </si>
  <si>
    <t>Walk with Us</t>
  </si>
  <si>
    <t>Todd County Board of Education</t>
  </si>
  <si>
    <t>Todd</t>
  </si>
  <si>
    <t>Statewide</t>
  </si>
  <si>
    <t>Kentucky Historical Society</t>
  </si>
  <si>
    <t>Construct 1200 linear feet of sidewalk along US 60, provide new lighting, street furniture, and relocate utilities underground (from Fairview Drive to Cardinal Drive). Work will occur from Old Veechdale Road to Fairview Drive.</t>
  </si>
  <si>
    <t>US 60 Sidewalk Construction Project</t>
  </si>
  <si>
    <t>City of Simpsonville</t>
  </si>
  <si>
    <t>Shelby</t>
  </si>
  <si>
    <t>Sanford Lane Sidewalk Project</t>
  </si>
  <si>
    <t>City of Shelbyville</t>
  </si>
  <si>
    <t>City of Livingston</t>
  </si>
  <si>
    <t>Rockcastle</t>
  </si>
  <si>
    <t>Fountain Square Beautification Project</t>
  </si>
  <si>
    <t>Pulaski</t>
  </si>
  <si>
    <t>Slade Welcome Center</t>
  </si>
  <si>
    <t>Powell County Fiscal Court</t>
  </si>
  <si>
    <t>Powell</t>
  </si>
  <si>
    <t>Oakwood Drive and Union Street Sidewalk Improvements</t>
  </si>
  <si>
    <t>City of Hartford</t>
  </si>
  <si>
    <t>Ohio</t>
  </si>
  <si>
    <t>Montgomery County History Museum &amp; Visitor Center Phase II</t>
  </si>
  <si>
    <t>Montgomery County Fiscal Court</t>
  </si>
  <si>
    <t>Montgomery</t>
  </si>
  <si>
    <t>Jeffersonville Sidewalk Project</t>
  </si>
  <si>
    <t>City of Jeffersonville</t>
  </si>
  <si>
    <t>Paducah Greenway Trail Phase III</t>
  </si>
  <si>
    <t>City of Paducah</t>
  </si>
  <si>
    <t>McCracken</t>
  </si>
  <si>
    <t>Sidewalk Replacement &amp; Landscaping Project</t>
  </si>
  <si>
    <t>City of Maysville</t>
  </si>
  <si>
    <t>Mason</t>
  </si>
  <si>
    <t>Rockcastle Creek Pedway Project</t>
  </si>
  <si>
    <t>City of Inez</t>
  </si>
  <si>
    <t>Martin</t>
  </si>
  <si>
    <t>Salyersville Sidewalk Project</t>
  </si>
  <si>
    <t>City of Salyersville</t>
  </si>
  <si>
    <t>Magoffin</t>
  </si>
  <si>
    <t>Battle of Richmond Preservation Project</t>
  </si>
  <si>
    <t>Madison County Fiscal Court</t>
  </si>
  <si>
    <t>Madison</t>
  </si>
  <si>
    <t>Eddyville SRTS Project</t>
  </si>
  <si>
    <t>City of Eddyville</t>
  </si>
  <si>
    <t>Lyon</t>
  </si>
  <si>
    <t>Lincoln</t>
  </si>
  <si>
    <t>Veterans Memorial Park Trailway Project</t>
  </si>
  <si>
    <t>Lincoln County Fiscal Court</t>
  </si>
  <si>
    <t>Jenkins Safe Routes to School Project Phase II</t>
  </si>
  <si>
    <t>City of Jenkins</t>
  </si>
  <si>
    <t>Letcher</t>
  </si>
  <si>
    <t>Jefferson</t>
  </si>
  <si>
    <t>Louisville-Jefferson County Metro Government</t>
  </si>
  <si>
    <t>LaGrange Road Pedestrian Facilities Project</t>
  </si>
  <si>
    <t>City of Earlington</t>
  </si>
  <si>
    <t>Hopkins</t>
  </si>
  <si>
    <t>City of Mortons Gap</t>
  </si>
  <si>
    <t>Earlington Decorative Lighting Project</t>
  </si>
  <si>
    <t>Pleasureville Sidewalk Project</t>
  </si>
  <si>
    <t>City of Pleasureville</t>
  </si>
  <si>
    <t>Henry</t>
  </si>
  <si>
    <t>Cardinal Drive Sidewalk Project</t>
  </si>
  <si>
    <t>Munfordville Sidewalk Improvements Project</t>
  </si>
  <si>
    <t>City of Munfordville</t>
  </si>
  <si>
    <t>Hart</t>
  </si>
  <si>
    <t>Hancock County Fiscal Court</t>
  </si>
  <si>
    <t>Hancock</t>
  </si>
  <si>
    <t>Dewey Lake Trail Project</t>
  </si>
  <si>
    <t>Floyd County Fiscal Court</t>
  </si>
  <si>
    <t>Floyd</t>
  </si>
  <si>
    <t>Fleming</t>
  </si>
  <si>
    <t>Ewing Depot Restoration Project</t>
  </si>
  <si>
    <t>City of Ewing</t>
  </si>
  <si>
    <t>Fayette</t>
  </si>
  <si>
    <t>LFUCG</t>
  </si>
  <si>
    <t>Legacy Trail Phase III</t>
  </si>
  <si>
    <t>South Limestone Streetscape Improvements</t>
  </si>
  <si>
    <t>Utica Trail Project</t>
  </si>
  <si>
    <t>Daviess Co. Fiscal
Court</t>
  </si>
  <si>
    <t>Daviess</t>
  </si>
  <si>
    <t>Owensboro Museum of Science &amp; History - "River History Exhibit"</t>
  </si>
  <si>
    <t>City of Owensboro</t>
  </si>
  <si>
    <t>Lower Howard's Creek Nature &amp; Heritage Preserve</t>
  </si>
  <si>
    <t>Clark County Fiscal Court</t>
  </si>
  <si>
    <t>Clark</t>
  </si>
  <si>
    <t>Christian</t>
  </si>
  <si>
    <t>Access Hopkinsville Streetscape Project Phase II</t>
  </si>
  <si>
    <t>City of Hopkinsville</t>
  </si>
  <si>
    <t>Hitchins School Rehabilitation Project</t>
  </si>
  <si>
    <t>Carter County Fiscal Court</t>
  </si>
  <si>
    <t>Carter</t>
  </si>
  <si>
    <t>City of Brooksville</t>
  </si>
  <si>
    <t>Bracken</t>
  </si>
  <si>
    <t>Landscaping &amp; Beautification Project</t>
  </si>
  <si>
    <t>City of Augusta</t>
  </si>
  <si>
    <t>City of Paris</t>
  </si>
  <si>
    <t>Bourbon</t>
  </si>
  <si>
    <t>Stoner Creek Bike/Ped Bridge Project</t>
  </si>
  <si>
    <t>Boone County Fiscal Court</t>
  </si>
  <si>
    <t>Boone</t>
  </si>
  <si>
    <t>Burlington Sidewalk Project Phase III</t>
  </si>
  <si>
    <t>Courthouse Square Beautification Project</t>
  </si>
  <si>
    <t>Ballard Co. Fiscal
Court</t>
  </si>
  <si>
    <t>Ballard</t>
  </si>
  <si>
    <t>Heart of Scottsville Streetscape Project Final Phase</t>
  </si>
  <si>
    <t>City of Scottsville</t>
  </si>
  <si>
    <t>Allen</t>
  </si>
  <si>
    <t>Category</t>
  </si>
  <si>
    <t>Project Description</t>
  </si>
  <si>
    <t>Project Title</t>
  </si>
  <si>
    <t>County</t>
  </si>
  <si>
    <t>Historic Preservation</t>
  </si>
  <si>
    <t>Transportation Museum</t>
  </si>
  <si>
    <t>Total
 Federal 
Cost</t>
  </si>
  <si>
    <t>Scenic or historic highway programs</t>
  </si>
  <si>
    <t>Scenic or Historic highway programs</t>
  </si>
  <si>
    <t>Modification or Amendment</t>
  </si>
  <si>
    <t>STIP Administrative Modification or Amendment Number</t>
  </si>
  <si>
    <t>Approval Date</t>
  </si>
  <si>
    <t>Comments</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</si>
  <si>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</si>
  <si>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</si>
  <si>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</si>
  <si>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</si>
  <si>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</si>
  <si>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Name of 
Local Public Agency</t>
  </si>
  <si>
    <t>Carroll</t>
  </si>
  <si>
    <t>City of Ghent</t>
  </si>
  <si>
    <t>Historic District Sidewalk Project</t>
  </si>
  <si>
    <t>The project involves the replacement of sidewalks, culvert installation, tree removal and constructing ADA ramps. Work will occur on the west side of Main Cross between Union and Ferry Streets.</t>
  </si>
  <si>
    <t>Item
No.</t>
  </si>
  <si>
    <t>City of Campbellsburg</t>
  </si>
  <si>
    <t xml:space="preserve">Fiscal Year Quarter of Initial
Programming of Federal 
Funds </t>
  </si>
  <si>
    <t>Fund
Prefix</t>
  </si>
  <si>
    <t>Federal
Project
Number</t>
  </si>
  <si>
    <t>Carroll County Fiscal Court</t>
  </si>
  <si>
    <t>C</t>
  </si>
  <si>
    <t>Elliott</t>
  </si>
  <si>
    <t>Elliott County Fiscal Court</t>
  </si>
  <si>
    <t>Develop &amp; enhance a multi-use trail by widening &amp; restriping an existing road, constructing new bathrooms, providing benches, adding bicycle racks, surfacing, &amp; providing a parking lot &amp; driveway.</t>
  </si>
  <si>
    <t>Adair</t>
  </si>
  <si>
    <t>City of Columbia</t>
  </si>
  <si>
    <t>City of Barlow</t>
  </si>
  <si>
    <t>Barlow Sidewalk Project</t>
  </si>
  <si>
    <t>Barren</t>
  </si>
  <si>
    <t>City of Park City</t>
  </si>
  <si>
    <t>City of Crofton</t>
  </si>
  <si>
    <t>Old Crofton Hotel Building Restoration</t>
  </si>
  <si>
    <t xml:space="preserve">Restoration of the Old Crofton Hotel, which will serve as a welcome center.  This historic structure was built in 1904.  The welcome center will accommodate thousands of visitors traveling on the Pennyrile Parkway and US 41 between Evansville, Ind., and Nashville, Tenn.  </t>
  </si>
  <si>
    <t>City of Eminence</t>
  </si>
  <si>
    <t>Eminence Pedestrian Walkway</t>
  </si>
  <si>
    <t>Hickman</t>
  </si>
  <si>
    <t>City of Clinton</t>
  </si>
  <si>
    <t>Clinton Sidewalk Rehab and Beautification Project</t>
  </si>
  <si>
    <t>City of Hanson</t>
  </si>
  <si>
    <t>City of Hanson Walking Trail</t>
  </si>
  <si>
    <t xml:space="preserve">The 1.6 mile concrete trail will provide a 5 foot wide artery linking homes to other facilities in Hanson, including the elementary school.  </t>
  </si>
  <si>
    <t>City of Richmond</t>
  </si>
  <si>
    <t>Tates Creek Trail</t>
  </si>
  <si>
    <t xml:space="preserve">Project will allow the city to construct a sidewalk along the old abandoned Riney B rail that runs along KY 169.  </t>
  </si>
  <si>
    <t>Nelson</t>
  </si>
  <si>
    <t>City of New Haven</t>
  </si>
  <si>
    <t>Kentucky Railway Museum Historic Railroad Turntable Restoration</t>
  </si>
  <si>
    <t>Pedestrian Facility Project</t>
  </si>
  <si>
    <t>Shelby County Fiscal Court</t>
  </si>
  <si>
    <t>Hospital Drive Sidewalk Project</t>
  </si>
  <si>
    <t>This project will allow for construction of 1700 linear feet of sidewalk with curb and guttering along Hospital Drive.  The new sidewalks will connect with US 60 sidewalks.</t>
  </si>
  <si>
    <t>City of Elkton</t>
  </si>
  <si>
    <t>South Streets Avenue Sidewalk Project</t>
  </si>
  <si>
    <t>This project will include the replacement of old, deteriorating sidewalks and expansion of the current sidewalk system.  Curb and gutter will be added and drainage work will be conducted.</t>
  </si>
  <si>
    <t>Applicant</t>
  </si>
  <si>
    <t>Phase</t>
  </si>
  <si>
    <t>Total Phase Cost</t>
  </si>
  <si>
    <t>Public Square Underground Electrical Service</t>
  </si>
  <si>
    <t xml:space="preserve">This project will include installation of underground electrical service to provide enhanced lighting.  It will also include the installation of brick pavers over utility ditches to beautify the area where KY highways 55,80, and 61 converge.  </t>
  </si>
  <si>
    <t>Landscaping and Scenic Beautification</t>
  </si>
  <si>
    <t xml:space="preserve">Construction of sidewalks, lighting, landscaping,  handrails, and constructing ADA ramps. Work will occur on streets adjacent to the Public Square off east Main Street to south 1st Street. </t>
  </si>
  <si>
    <t>Pedestrian and Bicycle Facilities</t>
  </si>
  <si>
    <t>Project will include replacement of deteriorated sidewalks.</t>
  </si>
  <si>
    <t>Remove &amp; replace sidewalks around the county courthouse, provide installation of a fence &amp; remove bushes. Work will occur around the courthouse on the northeast corner of US 51 &amp; KY 121.</t>
  </si>
  <si>
    <t>US 31 W Sidewalk Project</t>
  </si>
  <si>
    <t>This project will include installation of sidewalks along US 31 W.</t>
  </si>
  <si>
    <t>Construct new sidewalks and ramps in Burlington along Idlewild Road. Work will involve the construction of 3,666 feet of new sidewalks along Idlewild Rd connecting to Boone County fairgrounds and the entrance to England Idlewild Park; also to existing sections of sidewalks on Conrad Lane and Bullittsville Road.</t>
  </si>
  <si>
    <t>Landscaping and beautification work at the  intersection of KY 8 and KY 19 in Augusta.</t>
  </si>
  <si>
    <t>City of Brooksville Sidewalks/
City of Brooksville SRTS</t>
  </si>
  <si>
    <t>Installation of sidewalks, public education/signage &amp; striping. The project will begin at the east end of Brooksville at KY 10 and proceed west until it intersects with KY 1159 and Taylor Elementary and Bracken Middle School.</t>
  </si>
  <si>
    <t>Bullitt</t>
  </si>
  <si>
    <t>Bullitt County Fiscal Court</t>
  </si>
  <si>
    <t>Exit 112/I-65 Landscape &amp; Beautification Project</t>
  </si>
  <si>
    <t>Beautification of Exit 112 on I-65, including landscaping, fencing, and concrete stamping in the medians to make the area more inviting to travelers.</t>
  </si>
  <si>
    <t>Carroll County Streetscape</t>
  </si>
  <si>
    <t>Replace existing sidewalks &amp; walkways, install landscaping, lighting and interpretive signage  bounding the Courthouse Square in downtown Carrollton</t>
  </si>
  <si>
    <t>Rehabilitation of the Old Hitchins School including the installation of heating and air conditioning, window replacement, gutter replacement, bathrooms, roof repair, adding insulation, removing a covered walkway, retiling the upstairs hallway and other general work. Old Hitchins School is located on the northeast corner of the intersection of Route 1 and Route 773 near Grayson.</t>
  </si>
  <si>
    <t>Scenic or Historic Highway Programs</t>
  </si>
  <si>
    <t>Access Hopkinsville/Transportation Museum</t>
  </si>
  <si>
    <t>Transportation Museum &amp; Pedestrian and Bicycle Facilities</t>
  </si>
  <si>
    <t>Improve 2.1 miles of historic pioneer roads and rebuild 600 yards of retaining, boundary, and turnpike stone fences and the installation of a composting toilet also the construction of two low water crossings and one bridge. Work will occur within the Nature Preserves located at 1945 Athens-Boonesboro Rd, Winchester.</t>
  </si>
  <si>
    <t>Rock, drainage, signage, crosswalk, bollards, engineering, asphalt, labor and equipment. Work will occur for 2.5 miles along the Owensboro-Moorman Railroad easement beginning at Ben Ford Road and extending south to KY 140 in Utica.</t>
  </si>
  <si>
    <t>Elliott County Multi-Use Trail Project</t>
  </si>
  <si>
    <t>Installation of amenities, including trash cans, benches, bike racks, planters, new racks, bollards and wayfinding signage. Work will occur on South Limestone from Vine to Avenue of Champions and Vine Street from Broadway to Limestone</t>
  </si>
  <si>
    <t>Installation of amenities including limestone hardscapes, crosswalk enhancements, benches, bike racks, landscaping, vertical path markers &amp; interpretive signage. Work will occur on Legacy Trail beginning at Jefferson St, 3rd St, &amp; 4th St &amp; ends at the Isaac Murphy Memorial Gardens at Midland Ave.</t>
  </si>
  <si>
    <t>The project involves the restoration of the Ewing depot in the City of Ewing. Work will occur at the Ewing depot.</t>
  </si>
  <si>
    <t>Historic Transportation Buildings</t>
  </si>
  <si>
    <t>Windward Heights Safe Routes to School</t>
  </si>
  <si>
    <t xml:space="preserve">Provide new or improved sidewalks, striping, &amp; signage in downtown on Main Street (US 31W) in the courthouse area. </t>
  </si>
  <si>
    <t>Construct new or improved sidewalks near Campbellsburg Elementary School along Cardinal Drive and College Court.</t>
  </si>
  <si>
    <t>Engineering and sidewalk construction at the intersection of US 421 and Hwy 241 and extending along Hwy 241 (Main St) approximately 5714 linear feet in Pleasureville.</t>
  </si>
  <si>
    <t xml:space="preserve">This project will involve the replacement of deteriorated sidewalks through downtown Eminence.  </t>
  </si>
  <si>
    <t>Pedestrian and Bicycle Facilities/Landscaping and Scenic Beautification</t>
  </si>
  <si>
    <t>Decorative lighting and sidewalk replacement. Work will occur along the main intersection in downtown Earlington including the first block of east and west Main Street and north and south Lee Trover Todd Jr. highway.</t>
  </si>
  <si>
    <t>Mortons Gap Trail Lighting Project</t>
  </si>
  <si>
    <t>Install light poles with fixtures along a one mile section of Mortons Gap Trail.</t>
  </si>
  <si>
    <t>Jessamine</t>
  </si>
  <si>
    <t>City of Wilmore</t>
  </si>
  <si>
    <t>Transportation Museum and Welcome Center Project</t>
  </si>
  <si>
    <t>This project will enable the city to purchase a building and 3 acres of land to protect a historic view shed that accompanies the home of Norfolk Southern Railroad.  The second floor of the bldg will be turned into a transportation museum.</t>
  </si>
  <si>
    <t>Acquisition of Scenic or Historic Easements &amp; Sites including Battlefields/ Transportation Museum</t>
  </si>
  <si>
    <t xml:space="preserve">Construct new sidewalks near the high school at the intersection of KY 3086 and KY 2550 extending approximately 583 feet. </t>
  </si>
  <si>
    <t>Installation of approximately 1.27 miles of concrete walking path that is 5 feet wide, a bituminous concrete bicycle path that is 8 feet wide, a chain link fence &amp; drainage. Work will occur at the intersection of Herndon &amp; Danville Ave &amp; follow Herndon Ave east to Lancaster St &amp; onto US 27, then cross US 27 &amp; continue to the Veteran's Memorial Recreational park that is located off US 150.</t>
  </si>
  <si>
    <t>Provide new storm sewers, sidewalks, ADA ramps and signage near the Lyon County schools along Linden Ave and Fairview Ave from Jenkins Road to Chestnut Road.</t>
  </si>
  <si>
    <t>Rehabilitation of Joseph Barnett-Herndon House to allow use as a visitor center for the Battle of Richmond park. Will include interior systems upgrades and ADA requirement upgrades.  Period cannons, rail fencing, and interpretive signage will also be placed. Barnett-Herndon House located along US 421 in Richmond.</t>
  </si>
  <si>
    <t>Design, removal, and replacement of sidewalks on KY 40, S. Church Street, and Dixie Avenue.</t>
  </si>
  <si>
    <t xml:space="preserve">Design &amp; construction of pedestrian bridge near the middle fork of the Rockcastle Creek; beginning at the Skeeze Ward Manor Housing Complex crossing Rockcastle Creek &amp; ending at Boardwalk St. </t>
  </si>
  <si>
    <t>Replacement and installation of sidewalks and engineering and landscaping in downtown Maysville. Work will occur adjacent (north and south) to Third Street from Mulberry Alley to Sutton Street.</t>
  </si>
  <si>
    <t>Construct 4,000 feet of trail crossing at the county park, including a gravel parking lot and the construction of a wooden trailway and bridge. The project will extend the existing Paducah Greenway trail west through Perkins Creek Nature Preserve.</t>
  </si>
  <si>
    <t>The project will include the construction of new sidewalks adjacent to KY 213 S. The project will begin at the intersection of US 460 and KY 213 going south to the entrance to Jeffersonville Park on the west side in Mt. Sterling.</t>
  </si>
  <si>
    <t>The project will include the rehabilitation of the second floor of the building; the work will include HVAC, flooring, walls, ceilings, plumbing and fixtures, elevator installation. The project is located at 38 Broadway Street in downtown Mt. Sterling.</t>
  </si>
  <si>
    <t xml:space="preserve">Construction of a welcome center at the Slade exit of the Bert T. Combs Mountain Parkway in Powell County.  The proposed welcome center will be 2,300 square feet free standing structure at the entrance to the Red River Gorge and Natural Bridge State Resort Park.  The building will provide a lobby area for reception of visitors and distribution of tourism materials, restroom facilities, an historic railroad exhibit gallery, and a conference room to be utilized for tourism groups.
Project Termini - .70 acres at 30 L&amp;N East Railroad Place at the Slade exit of the Bert T. Combs Mountain Parkway in Powell County.
</t>
  </si>
  <si>
    <t>Pulaski county Fiscal Court</t>
  </si>
  <si>
    <t>Landscaping, architecture/engineering, fountain repair, furnishings, new sidewalks or repair sidewalks at the fountain square in Somerset.</t>
  </si>
  <si>
    <t>Sidewalk, Lighting, &amp; Landscape Improvements</t>
  </si>
  <si>
    <t xml:space="preserve">R </t>
  </si>
  <si>
    <t xml:space="preserve">U </t>
  </si>
  <si>
    <t>KY Historical Society Historic Markers-Phase III</t>
  </si>
  <si>
    <t>Provide engineering and construct new sidewalks. Work will occur along US 68, Sunset Drive and South Streets Avenue and on school property located at Todd County Middle School in Elkton.</t>
  </si>
  <si>
    <t>Construction of a 4.5-mile bike/walking trail to connect Woodburn to Buchannon Park &amp; to Richpond schools. The project will extend from the intersection of Fletcher St. &amp; Allen Springs Rd. in Woodburn to Richpond Schools located on Richpond Rd.</t>
  </si>
  <si>
    <t>Monticello Sidewalks</t>
  </si>
  <si>
    <t>Installation of sidewalks within the right of way on various streets in Monticello.  Safe Routes to School Project.</t>
  </si>
  <si>
    <t>Install sidewalks, bicycle lanes, &amp; intersection improvements. Work will occur on LaGrange Rd between Lyndon Ln &amp; Whipps Mill Rd, on KY 146 between Lyndon Ln &amp; Whipps Mill Rd. The turn lane will be on LaGrange Rd at Whipps Mill Rd.</t>
  </si>
  <si>
    <t>Installation of a Historic Preserved Turntable and related site work along with emergency track restoration and repair and the preservation and restoration of a historic rail car, the Kentucky Club.</t>
  </si>
  <si>
    <t>Continuation of Phase I Project - Engineering, sidewalk installation, median installation, lighting, landscaping and signage. Work will occur on Campbell Street from 14th Street to18th Street.</t>
  </si>
  <si>
    <t>The two part project provides a streetscape that will include sidewalks, lighting, and the establishment of landscaped medians and signage will be included.  A new entryway into downtown Hopkinsville will be created.  The second priority will be the completion of the Transportation Museum in the old fire station on 9th Street.</t>
  </si>
  <si>
    <t>Installation of a bridge over Stoner Creek - wooden suspension bridge with a 8 ft. wide surface. Work will occur only at the Stoner Creek Bridge limits.</t>
  </si>
  <si>
    <t>Flatboat, steamboat, pilot house 19th Century, cooperage exhibits-construction, installation, audio/visual/graphics/props, lighting.</t>
  </si>
  <si>
    <t>Trail construction, installation of signage, crossings, gates, restroom renovations, construction of a picnic shelter and other campground improvements in the German Bridge campground area at Dewey Lake.</t>
  </si>
  <si>
    <t>Sidewalk construction, engineering, drainage structures, &amp; signals at the north side of KY 271 from Windward Heights apartments to Eastwind Court &amp; along Eastwind Court to Windward Heights subdivision entrance.</t>
  </si>
  <si>
    <t>This project will allow the city to replace sidewalks, improve landscaping, and scenic beautification.</t>
  </si>
  <si>
    <t>Oakwood Drive And Union Street Sidewalk Improvements - provide Architecture/Engineering and construct new sidewalks or repair sidewalks along east Union Street from US 231 to Oakwood Dr &amp; along Oakwood Dr from Union St to Iron Mt Road.</t>
  </si>
  <si>
    <t xml:space="preserve">Replacement of aging, cracked and buckled sidewalks in downtown Hartford. </t>
  </si>
  <si>
    <t>Install new sidewalks, lighting, and other amenities on Mullins St, Church St, McClure St, School St, and Main St (US-25).</t>
  </si>
  <si>
    <t>Construct new sidewalk in the right of way on the south side of Sanford Lane from Smithfield Road and extend to Cardinal Drive.</t>
  </si>
  <si>
    <t>This project will include repair or replacement of damaged historical markers.</t>
  </si>
  <si>
    <t>Lighting, utility relocation, signage, striping &amp; sidewalk repair at US 60X, Green St, North St, Depot St, Broadway &amp; Elm St as they intersect Main St (US 60X) in Versailles.</t>
  </si>
  <si>
    <t>ADMINISTRATIVE
MODIFICATION</t>
  </si>
  <si>
    <t>2012.006</t>
  </si>
  <si>
    <t>City of Madisonville</t>
  </si>
  <si>
    <t>Sugg Street Rehabilitation</t>
  </si>
  <si>
    <t>Replace sidewalks and restore a mural.  Work will occur on both sides of Sugg Street from US 41 to Alley 9/railroad line in the City of Madisonville.</t>
  </si>
  <si>
    <t>D</t>
  </si>
  <si>
    <t>STPE</t>
  </si>
  <si>
    <t>3009011</t>
  </si>
  <si>
    <t>2-3201</t>
  </si>
  <si>
    <t>OBLIGATED</t>
  </si>
  <si>
    <t>1ST QUARTER</t>
  </si>
  <si>
    <t>CITY OF MADISONVILLE</t>
  </si>
  <si>
    <t>2012.012</t>
  </si>
  <si>
    <t>ADD  PROJECT TO STIP.  NEW</t>
  </si>
  <si>
    <t>12-3011</t>
  </si>
  <si>
    <t>Dept of Parks/
Finance Cabinet</t>
  </si>
  <si>
    <t>Dawkins Railroad Line Rails-Trails Trailhead</t>
  </si>
  <si>
    <t>Construct two trailheads; one in Magoffin County near intersection of Gun Creek Rd and KY 7, and one in Johnson County near intersection of KY 1428 and KY 825.  </t>
  </si>
  <si>
    <t>Pedestrian
Facilities</t>
  </si>
  <si>
    <t>2012.015</t>
  </si>
  <si>
    <t>Kenton</t>
  </si>
  <si>
    <t>Madison Avenue Streetscape</t>
  </si>
  <si>
    <t>Add a streetscape project on Madison Avenue between 5th and 8th Streets in Covington.</t>
  </si>
  <si>
    <t>City of Covington</t>
  </si>
  <si>
    <t>5137037</t>
  </si>
  <si>
    <t>5-3021</t>
  </si>
  <si>
    <t>CITY OF SIMPSONVILLE</t>
  </si>
  <si>
    <t>3000948</t>
  </si>
  <si>
    <t>3-3011</t>
  </si>
  <si>
    <t>CITY OF SCOTTSVILLE</t>
  </si>
  <si>
    <t>2012.032</t>
  </si>
  <si>
    <t>3000952</t>
  </si>
  <si>
    <t>2ND QUARTER</t>
  </si>
  <si>
    <t>N/A</t>
  </si>
  <si>
    <t>2012.041</t>
  </si>
  <si>
    <t>1-3014</t>
  </si>
  <si>
    <t>Trigg</t>
  </si>
  <si>
    <t>Trigg County</t>
  </si>
  <si>
    <t>Cadiz Transportation Museum</t>
  </si>
  <si>
    <t>Phase I stabilization of historic building, located at 39 Jefferson Street in the City of Cadiz, for use as a transportation museum.</t>
  </si>
  <si>
    <t>N</t>
  </si>
  <si>
    <t>3023028</t>
  </si>
  <si>
    <t>2-3010</t>
  </si>
  <si>
    <t>CITY OF OWENSBORO</t>
  </si>
  <si>
    <t>3002245</t>
  </si>
  <si>
    <t>6-3019</t>
  </si>
  <si>
    <t>BOONE COUNTY</t>
  </si>
  <si>
    <t>3000954</t>
  </si>
  <si>
    <t>12-3011.10</t>
  </si>
  <si>
    <t>Construct a trailhead for the Dawkins Railroad Line Rail-Trail near Fritz.</t>
  </si>
  <si>
    <t>ADDED TO STIP PER SIGNED PR-1 ON 2/28/13. NEW</t>
  </si>
  <si>
    <t>3002246</t>
  </si>
  <si>
    <t>6-3026</t>
  </si>
  <si>
    <t>City of Crestview Hills</t>
  </si>
  <si>
    <t>Dixie Highway Median</t>
  </si>
  <si>
    <t>Median beautification on Dixie Highway in the City of Crestview Hills.</t>
  </si>
  <si>
    <t>CITY OF CRESTVIEW HILLS</t>
  </si>
  <si>
    <t>3000956</t>
  </si>
  <si>
    <t>TRIGG COUNTY</t>
  </si>
  <si>
    <t>5137038</t>
  </si>
  <si>
    <t>3RD QUARTER</t>
  </si>
  <si>
    <t>3000951</t>
  </si>
  <si>
    <t>3000960</t>
  </si>
  <si>
    <t>1-3009</t>
  </si>
  <si>
    <t>CITY OF EDDYVILLE</t>
  </si>
  <si>
    <t>3011025</t>
  </si>
  <si>
    <t>3-3010</t>
  </si>
  <si>
    <t>WARREN COUNTY</t>
  </si>
  <si>
    <t>2012.065</t>
  </si>
  <si>
    <t>US 31W Sidewalk Project</t>
  </si>
  <si>
    <t>Install sidewalks along US 31W, Bardstown Road, 3rd Street, Bell Street, and Gossum Street in Park City.</t>
  </si>
  <si>
    <t>ADD  PROJECT TO STIP.  TOLL CREDIT MATCH.  NEW</t>
  </si>
  <si>
    <t>2012.066</t>
  </si>
  <si>
    <t>Kentucky Heritage Council</t>
  </si>
  <si>
    <t>99-3006</t>
  </si>
  <si>
    <t>Work in conjunction with the Kentucky Heritage Council to establish required historic preservation easements on Transportation Enhancement projects statewide.</t>
  </si>
  <si>
    <t>2012.081</t>
  </si>
  <si>
    <t>Jefferson Community and Technical College</t>
  </si>
  <si>
    <t>Jefferson Community and Technical College Campus Improvement Plan, Phase 2</t>
  </si>
  <si>
    <t>TIP MOD #31 FY 11-15. PART OF KIPDA #329. ADD  PROJECT TO STIP.  NEW</t>
  </si>
  <si>
    <t>5-3035</t>
  </si>
  <si>
    <t xml:space="preserve">JCTC Campus Improvement Plan, Phase 2: Sidewalks will be replaced on both sides of 1st Street from Chestnut to Broadway, a two block city area, on the downtown Louisville campus of Jefferson Community &amp; Technical College.  Also, in the same area lighting will be installed, crosswalk improvement and pedestrian barriers will be constructed. </t>
  </si>
  <si>
    <t>5-3022</t>
  </si>
  <si>
    <t>3000967</t>
  </si>
  <si>
    <t>3000968</t>
  </si>
  <si>
    <t>99-195.11</t>
  </si>
  <si>
    <t>CITY OF HARTFORD</t>
  </si>
  <si>
    <t>JEFFERSON COMMUNITY AND TECHNICAL COLLEGE</t>
  </si>
  <si>
    <t>CITY OF CAMPBELLSBURG</t>
  </si>
  <si>
    <t>2012.089</t>
  </si>
  <si>
    <t>Legacy Trail Amenities and Enhancements</t>
  </si>
  <si>
    <t>Amenities and enhancements including the Isaac Murphy Memorial Art Garden trailhead.</t>
  </si>
  <si>
    <t>7-3107</t>
  </si>
  <si>
    <t xml:space="preserve">Funds for
 State Forces Project Management Costs </t>
  </si>
  <si>
    <t>Local Match</t>
  </si>
  <si>
    <t>TIP FY13-16 MOD #3. ADD PROJECT TO STIP.
NEW</t>
  </si>
  <si>
    <t>ADD  PROJECT TO STIP. 
TOLL CREDITS MATCH.
 NEW</t>
  </si>
  <si>
    <t>ADD  PROJECT TO STIP.  
TOLL CREDITS MATCH.
NEW</t>
  </si>
  <si>
    <t>ADD  PROJECT TO STIP. 
TOLL CREDITS MATCH.
NEW</t>
  </si>
  <si>
    <t>3000946</t>
  </si>
  <si>
    <t>DEPT OF PARKS</t>
  </si>
  <si>
    <t>3003284</t>
  </si>
  <si>
    <t>3003285</t>
  </si>
  <si>
    <t>7-3023</t>
  </si>
  <si>
    <t>3001447</t>
  </si>
  <si>
    <t>3000975</t>
  </si>
  <si>
    <t>1-3013</t>
  </si>
  <si>
    <t>BALLARD COUNTY</t>
  </si>
  <si>
    <t>4TH QUARTER</t>
  </si>
  <si>
    <t>6-3020</t>
  </si>
  <si>
    <t>3000977</t>
  </si>
  <si>
    <t>CITY OF AUGUSTA</t>
  </si>
  <si>
    <t>3000976</t>
  </si>
  <si>
    <t>9-3013</t>
  </si>
  <si>
    <t>CITY OF EWING</t>
  </si>
  <si>
    <t>3001416</t>
  </si>
  <si>
    <t>5-3026</t>
  </si>
  <si>
    <t>LOUISVILLE METRO</t>
  </si>
  <si>
    <t>0655110</t>
  </si>
  <si>
    <t>BULLITT COUNTY FISCAL COURT</t>
  </si>
  <si>
    <t>2012.112</t>
  </si>
  <si>
    <t>Owensboro Health Systems Campus to Daniels Lane Shared Use Path</t>
  </si>
  <si>
    <t xml:space="preserve">Construct a multi-use trail beginning at the Owensboro Health Systems campus on Daniels Lane extending northeast towards Yellow Creek Park located on KY 144. </t>
  </si>
  <si>
    <t>ADD PROJECT TO STIP.  TIP MOD #9 FY 2011-2016. NEW</t>
  </si>
  <si>
    <t xml:space="preserve">AMENDMENT
</t>
  </si>
  <si>
    <t>ADD PROJECT PER TIP RESOLUTION DATED 7/25/13 FOR THE NEW FY 14-17 TIP. NEW</t>
  </si>
  <si>
    <t>3001443</t>
  </si>
  <si>
    <t>5-3033</t>
  </si>
  <si>
    <t>Louisville Metro Parks</t>
  </si>
  <si>
    <t>I-64 Corridor Vegetation Management and Landscape Beautification</t>
  </si>
  <si>
    <t>PROVIDE LANDSCAPE FOR THE I-64 CORRIDOR BETWEEN CANNONS LANE AND GRINSTEAD DRIVE INTERCHANGES. THE SCOPE OF THE WORK WILL EXTEND ON ALL 4 SIDES OF EACH INTERCHANGE, APPROXIMATELY 2.5 MILES LONG AND  APPROXIMATELY 122 ACRES. (2012BOP)</t>
  </si>
  <si>
    <t>3023029</t>
  </si>
  <si>
    <t>2-3022</t>
  </si>
  <si>
    <t>DAVIESS COUNTY</t>
  </si>
  <si>
    <t>7133003</t>
  </si>
  <si>
    <t>7-3021</t>
  </si>
  <si>
    <t>CITY OF VERSAILLES</t>
  </si>
  <si>
    <t>3000984</t>
  </si>
  <si>
    <t>3-3012</t>
  </si>
  <si>
    <t>TODD COUNTY</t>
  </si>
  <si>
    <t>2012.127</t>
  </si>
  <si>
    <t>TIP MOD #4 FY 14-17.  KIPDA #1786. ADD  PROJECT TO STIP.  NEW</t>
  </si>
  <si>
    <t>Louisville Metro Public Works</t>
  </si>
  <si>
    <t>Bicycle &amp; Pedestrian Striping, Signage, Signalization</t>
  </si>
  <si>
    <t>Provide striping and signage for Louisville Metro's expanding bicycle and pedestrian facilities to enhance the safety of the roadways for bicyclists and pedestrians.</t>
  </si>
  <si>
    <t>3001454</t>
  </si>
  <si>
    <t>5-3019</t>
  </si>
  <si>
    <t>2012.141</t>
  </si>
  <si>
    <t>INCREASE FUNDING AMOUNT. MOD</t>
  </si>
  <si>
    <t>5159002</t>
  </si>
  <si>
    <t>5-3023</t>
  </si>
  <si>
    <t>CITY OF PLEASUREVILLE</t>
  </si>
  <si>
    <t>2012.161</t>
  </si>
  <si>
    <t>INCREASE C PHASE AMOUNT.  MOD</t>
  </si>
  <si>
    <t>2012.163</t>
  </si>
  <si>
    <t>ADD PROJECT TO STIP. NEW</t>
  </si>
  <si>
    <t>Paducah Greenway Trail Phase IV-Schultz Park</t>
  </si>
  <si>
    <t>Construct 5,760-ft trail beginning at 6th &amp; Burnett Streets and ending at 2nd &amp; Jefferson Streets. Trail will connect Shultz Park to Noble Park and Stuart Nelson Park in Paducah.</t>
  </si>
  <si>
    <t>U</t>
  </si>
  <si>
    <t>Johnson
Magoffin</t>
  </si>
  <si>
    <t>2012.179</t>
  </si>
  <si>
    <t>Install amenities at trailheads for the Dawkins Trail near Royalton in Magoffin County and near Hagar Hill in Johnson County.</t>
  </si>
  <si>
    <t>Pedestrain
Facilities</t>
  </si>
  <si>
    <t>Restore abandoned railbed from Royalton southwest to near the tunnel at the Magoffin and Breathitt County line for use as a recreational trail.</t>
  </si>
  <si>
    <t>2012.182</t>
  </si>
  <si>
    <t>ADD PROJECT. NEW</t>
  </si>
  <si>
    <t>City of Stanford Sidewalk Construction</t>
  </si>
  <si>
    <t>Construct sidewalks along Foster Lane in the City of Stanford.</t>
  </si>
  <si>
    <t>12-3011.20</t>
  </si>
  <si>
    <t>3000992</t>
  </si>
  <si>
    <t>3000994</t>
  </si>
  <si>
    <t>12-3011.30</t>
  </si>
  <si>
    <t>Restore and rehabilitate the Russellville Depot Building on West Second Street for the purpose of housing a Transportation Museum.</t>
  </si>
  <si>
    <t>2012.189</t>
  </si>
  <si>
    <t>Logan</t>
  </si>
  <si>
    <t>Logan County Fiscal Court</t>
  </si>
  <si>
    <t>Logan County Rail Museum</t>
  </si>
  <si>
    <t>3010011</t>
  </si>
  <si>
    <t>7-3022</t>
  </si>
  <si>
    <t>CLARK COUNTY</t>
  </si>
  <si>
    <t>3000996</t>
  </si>
  <si>
    <t>8-3013</t>
  </si>
  <si>
    <t>LINCOLN COUNTY</t>
  </si>
  <si>
    <t>3000998</t>
  </si>
  <si>
    <t>3-3014</t>
  </si>
  <si>
    <t>CITY OF ELKTON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</si>
</sst>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0;[Red]&quot;$&quot;#,##0.00"/>
    <numFmt numFmtId="171" formatCode="_([$$-409]* #,##0.00_);_([$$-409]* \(#,##0.00\);_([$$-409]* &quot;-&quot;??_);_(@_)"/>
    <numFmt numFmtId="172" formatCode="_([$$-409]* #,##0.0_);_([$$-409]* \(#,##0.0\);_([$$-409]* &quot;-&quot;??_);_(@_)"/>
    <numFmt numFmtId="173" formatCode="_([$$-409]* #,##0_);_([$$-409]* \(#,##0\);_([$$-409]* &quot;-&quot;??_);_(@_)"/>
  </numFmts>
  <fonts count="55">
    <font>
      <sz val="11"/>
      <color theme="1"/>
      <name val="Calibri"/>
      <family val="2"/>
    </font>
    <font>
      <sz val="11"/>
      <color indexed="8"/>
      <name val="Calibri"/>
      <family val="2"/>
    </font>
    <font>
      <sz val="10"/>
      <name val="Arial"/>
      <family val="2"/>
    </font>
    <font>
      <b/>
      <u val="single"/>
      <sz val="9"/>
      <name val="Arial"/>
      <family val="2"/>
    </font>
    <font>
      <sz val="9"/>
      <name val="Arial"/>
      <family val="2"/>
    </font>
    <font>
      <sz val="9"/>
      <color indexed="8"/>
      <name val="Arial"/>
      <family val="2"/>
    </font>
    <font>
      <b/>
      <u val="single"/>
      <sz val="10"/>
      <name val="Arial"/>
      <family val="2"/>
    </font>
    <font>
      <b/>
      <sz val="9"/>
      <name val="Arial"/>
      <family val="2"/>
    </font>
    <font>
      <b/>
      <sz val="9"/>
      <color indexed="8"/>
      <name val="Arial"/>
      <family val="2"/>
    </font>
    <font>
      <b/>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10"/>
      <color theme="1"/>
      <name val="Arial"/>
      <family val="2"/>
    </font>
    <font>
      <b/>
      <sz val="10"/>
      <color theme="1"/>
      <name val="Arial"/>
      <family val="2"/>
    </font>
    <font>
      <b/>
      <sz val="10"/>
      <color rgb="FF000000"/>
      <name val="Arial"/>
      <family val="2"/>
    </font>
    <font>
      <sz val="9"/>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Font="1" applyAlignment="1">
      <alignment/>
    </xf>
    <xf numFmtId="0" fontId="3" fillId="33" borderId="10" xfId="59" applyFont="1" applyFill="1" applyBorder="1" applyAlignment="1">
      <alignment horizontal="center" vertical="center" wrapText="1"/>
      <protection/>
    </xf>
    <xf numFmtId="164" fontId="3" fillId="33" borderId="10" xfId="59" applyNumberFormat="1" applyFont="1" applyFill="1" applyBorder="1" applyAlignment="1">
      <alignment horizontal="center" vertical="center" wrapText="1"/>
      <protection/>
    </xf>
    <xf numFmtId="0" fontId="4" fillId="0" borderId="10" xfId="59" applyFont="1" applyFill="1" applyBorder="1" applyAlignment="1">
      <alignment horizontal="left" vertical="top" wrapText="1"/>
      <protection/>
    </xf>
    <xf numFmtId="0" fontId="4" fillId="0" borderId="10" xfId="59" applyFont="1" applyFill="1" applyBorder="1" applyAlignment="1">
      <alignment vertical="top" wrapText="1"/>
      <protection/>
    </xf>
    <xf numFmtId="165" fontId="4" fillId="0" borderId="10" xfId="59" applyNumberFormat="1" applyFont="1" applyFill="1" applyBorder="1" applyAlignment="1">
      <alignment vertical="top"/>
      <protection/>
    </xf>
    <xf numFmtId="164" fontId="4" fillId="0" borderId="10" xfId="59" applyNumberFormat="1" applyFont="1" applyFill="1" applyBorder="1" applyAlignment="1">
      <alignment vertical="top"/>
      <protection/>
    </xf>
    <xf numFmtId="0" fontId="4" fillId="0" borderId="10" xfId="59" applyFont="1" applyFill="1" applyBorder="1" applyAlignment="1">
      <alignment vertical="top"/>
      <protection/>
    </xf>
    <xf numFmtId="0" fontId="4" fillId="0" borderId="10" xfId="59" applyFont="1" applyFill="1" applyBorder="1" applyAlignment="1">
      <alignment horizontal="center" vertical="top"/>
      <protection/>
    </xf>
    <xf numFmtId="164" fontId="6" fillId="33" borderId="10" xfId="59" applyNumberFormat="1" applyFont="1" applyFill="1" applyBorder="1" applyAlignment="1">
      <alignment horizontal="center" vertical="center" wrapText="1"/>
      <protection/>
    </xf>
    <xf numFmtId="0" fontId="4" fillId="0" borderId="10" xfId="59" applyFont="1" applyFill="1" applyBorder="1" applyAlignment="1">
      <alignment vertical="center"/>
      <protection/>
    </xf>
    <xf numFmtId="0" fontId="4" fillId="0" borderId="10" xfId="59" applyFont="1" applyFill="1" applyBorder="1" applyAlignment="1">
      <alignment horizontal="center" vertical="top" wrapText="1"/>
      <protection/>
    </xf>
    <xf numFmtId="165" fontId="5" fillId="0" borderId="10" xfId="59" applyNumberFormat="1" applyFont="1" applyFill="1" applyBorder="1" applyAlignment="1">
      <alignment vertical="top" wrapText="1"/>
      <protection/>
    </xf>
    <xf numFmtId="164" fontId="4" fillId="0" borderId="10" xfId="59" applyNumberFormat="1" applyFont="1" applyFill="1" applyBorder="1" applyAlignment="1">
      <alignment vertical="top" wrapText="1"/>
      <protection/>
    </xf>
    <xf numFmtId="3" fontId="4" fillId="0" borderId="10" xfId="59" applyNumberFormat="1" applyFont="1" applyFill="1" applyBorder="1" applyAlignment="1">
      <alignment vertical="top"/>
      <protection/>
    </xf>
    <xf numFmtId="164" fontId="4" fillId="0" borderId="10" xfId="59" applyNumberFormat="1" applyFont="1" applyFill="1" applyBorder="1" applyAlignment="1">
      <alignment horizontal="center" vertical="top"/>
      <protection/>
    </xf>
    <xf numFmtId="14" fontId="4" fillId="0" borderId="10" xfId="59" applyNumberFormat="1" applyFont="1" applyFill="1" applyBorder="1" applyAlignment="1">
      <alignment vertical="top" wrapText="1"/>
      <protection/>
    </xf>
    <xf numFmtId="49" fontId="3" fillId="33" borderId="10" xfId="59" applyNumberFormat="1"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protection/>
    </xf>
    <xf numFmtId="14" fontId="4" fillId="0" borderId="10" xfId="59" applyNumberFormat="1" applyFont="1" applyFill="1" applyBorder="1" applyAlignment="1">
      <alignment horizontal="center" vertical="top" wrapText="1"/>
      <protection/>
    </xf>
    <xf numFmtId="164" fontId="4" fillId="0" borderId="10" xfId="59" applyNumberFormat="1" applyFont="1" applyFill="1" applyBorder="1" applyAlignment="1">
      <alignment horizontal="center" vertical="top" wrapText="1"/>
      <protection/>
    </xf>
    <xf numFmtId="49" fontId="4" fillId="0" borderId="10" xfId="59" applyNumberFormat="1" applyFont="1" applyFill="1" applyBorder="1" applyAlignment="1">
      <alignment horizontal="center" vertical="top" wrapText="1"/>
      <protection/>
    </xf>
    <xf numFmtId="3" fontId="6" fillId="33" borderId="10" xfId="59" applyNumberFormat="1" applyFont="1" applyFill="1" applyBorder="1" applyAlignment="1">
      <alignment horizontal="center" vertical="center" wrapText="1"/>
      <protection/>
    </xf>
    <xf numFmtId="0" fontId="7" fillId="0" borderId="10" xfId="59" applyFont="1" applyFill="1" applyBorder="1" applyAlignment="1">
      <alignment vertical="top"/>
      <protection/>
    </xf>
    <xf numFmtId="0" fontId="49" fillId="0" borderId="10" xfId="0" applyFont="1" applyFill="1" applyBorder="1" applyAlignment="1" applyProtection="1">
      <alignment horizontal="center" vertical="top" wrapText="1"/>
      <protection locked="0"/>
    </xf>
    <xf numFmtId="49" fontId="49" fillId="0" borderId="10" xfId="0" applyNumberFormat="1" applyFont="1" applyFill="1" applyBorder="1" applyAlignment="1" applyProtection="1">
      <alignment horizontal="center" vertical="top"/>
      <protection locked="0"/>
    </xf>
    <xf numFmtId="14" fontId="49" fillId="0" borderId="10" xfId="0" applyNumberFormat="1" applyFont="1" applyFill="1" applyBorder="1" applyAlignment="1" applyProtection="1">
      <alignment horizontal="center" vertical="top"/>
      <protection locked="0"/>
    </xf>
    <xf numFmtId="0" fontId="7" fillId="0" borderId="10" xfId="59" applyFont="1" applyFill="1" applyBorder="1" applyAlignment="1">
      <alignment vertical="top" wrapText="1"/>
      <protection/>
    </xf>
    <xf numFmtId="0" fontId="7" fillId="0" borderId="10" xfId="59" applyFont="1" applyFill="1" applyBorder="1" applyAlignment="1">
      <alignment horizontal="center" vertical="top" wrapText="1"/>
      <protection/>
    </xf>
    <xf numFmtId="49" fontId="7" fillId="0" borderId="10" xfId="59" applyNumberFormat="1" applyFont="1" applyFill="1" applyBorder="1" applyAlignment="1">
      <alignment horizontal="center" vertical="top" wrapText="1"/>
      <protection/>
    </xf>
    <xf numFmtId="0" fontId="7" fillId="0" borderId="10" xfId="59" applyFont="1" applyFill="1" applyBorder="1" applyAlignment="1">
      <alignment horizontal="left" vertical="top" wrapText="1"/>
      <protection/>
    </xf>
    <xf numFmtId="0" fontId="49" fillId="0" borderId="10" xfId="0" applyFont="1" applyFill="1" applyBorder="1" applyAlignment="1">
      <alignment vertical="top" wrapText="1"/>
    </xf>
    <xf numFmtId="42" fontId="9" fillId="0" borderId="10" xfId="59" applyNumberFormat="1" applyFont="1" applyFill="1" applyBorder="1" applyAlignment="1">
      <alignment horizontal="center" vertical="top" wrapText="1"/>
      <protection/>
    </xf>
    <xf numFmtId="3" fontId="7" fillId="0" borderId="10" xfId="59" applyNumberFormat="1" applyFont="1" applyFill="1" applyBorder="1" applyAlignment="1">
      <alignment vertical="top"/>
      <protection/>
    </xf>
    <xf numFmtId="0" fontId="7" fillId="0" borderId="10" xfId="59" applyFont="1" applyFill="1" applyBorder="1" applyAlignment="1">
      <alignment horizontal="center" vertical="top"/>
      <protection/>
    </xf>
    <xf numFmtId="49" fontId="7" fillId="0" borderId="10" xfId="59" applyNumberFormat="1" applyFont="1" applyFill="1" applyBorder="1" applyAlignment="1">
      <alignment horizontal="center" vertical="top"/>
      <protection/>
    </xf>
    <xf numFmtId="165" fontId="8" fillId="0" borderId="10" xfId="59" applyNumberFormat="1" applyFont="1" applyFill="1" applyBorder="1" applyAlignment="1">
      <alignment vertical="top" wrapText="1"/>
      <protection/>
    </xf>
    <xf numFmtId="165" fontId="7" fillId="0" borderId="10" xfId="59" applyNumberFormat="1" applyFont="1" applyFill="1" applyBorder="1" applyAlignment="1">
      <alignment vertical="top"/>
      <protection/>
    </xf>
    <xf numFmtId="0" fontId="7" fillId="0" borderId="10" xfId="0" applyFont="1" applyFill="1" applyBorder="1" applyAlignment="1">
      <alignment vertical="top" wrapText="1"/>
    </xf>
    <xf numFmtId="14" fontId="7" fillId="0" borderId="10" xfId="59" applyNumberFormat="1" applyFont="1" applyFill="1" applyBorder="1" applyAlignment="1">
      <alignment vertical="top"/>
      <protection/>
    </xf>
    <xf numFmtId="14" fontId="7" fillId="0" borderId="10" xfId="59" applyNumberFormat="1" applyFont="1" applyFill="1" applyBorder="1" applyAlignment="1">
      <alignment horizontal="center" vertical="top" wrapText="1"/>
      <protection/>
    </xf>
    <xf numFmtId="49" fontId="7" fillId="0" borderId="10" xfId="59" applyNumberFormat="1" applyFont="1" applyFill="1" applyBorder="1" applyAlignment="1">
      <alignment vertical="top"/>
      <protection/>
    </xf>
    <xf numFmtId="164" fontId="7" fillId="0" borderId="10" xfId="59" applyNumberFormat="1" applyFont="1" applyFill="1" applyBorder="1" applyAlignment="1">
      <alignment vertical="top"/>
      <protection/>
    </xf>
    <xf numFmtId="0" fontId="50" fillId="34" borderId="10" xfId="0" applyFont="1" applyFill="1" applyBorder="1" applyAlignment="1">
      <alignment horizontal="center" vertical="top" wrapText="1"/>
    </xf>
    <xf numFmtId="0" fontId="50" fillId="34" borderId="10" xfId="0" applyFont="1" applyFill="1" applyBorder="1" applyAlignment="1">
      <alignment vertical="top" wrapText="1"/>
    </xf>
    <xf numFmtId="165" fontId="50" fillId="34" borderId="10" xfId="0" applyNumberFormat="1" applyFont="1" applyFill="1" applyBorder="1" applyAlignment="1">
      <alignment vertical="top" wrapText="1"/>
    </xf>
    <xf numFmtId="0" fontId="50" fillId="34"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165" fontId="2" fillId="0" borderId="10" xfId="0" applyNumberFormat="1" applyFont="1" applyFill="1" applyBorder="1" applyAlignment="1">
      <alignment vertical="top"/>
    </xf>
    <xf numFmtId="0" fontId="2" fillId="34" borderId="10" xfId="0" applyFont="1" applyFill="1" applyBorder="1" applyAlignment="1">
      <alignment horizontal="center" vertical="top" wrapText="1"/>
    </xf>
    <xf numFmtId="0" fontId="2" fillId="34" borderId="10" xfId="0" applyFont="1" applyFill="1" applyBorder="1" applyAlignment="1">
      <alignment vertical="top" wrapText="1"/>
    </xf>
    <xf numFmtId="165" fontId="2" fillId="34" borderId="10" xfId="0" applyNumberFormat="1" applyFont="1" applyFill="1" applyBorder="1" applyAlignment="1">
      <alignment vertical="top" wrapText="1"/>
    </xf>
    <xf numFmtId="0" fontId="2" fillId="34" borderId="10" xfId="0" applyFont="1" applyFill="1" applyBorder="1" applyAlignment="1">
      <alignment horizontal="left" vertical="top" wrapText="1"/>
    </xf>
    <xf numFmtId="164" fontId="2" fillId="0" borderId="10" xfId="60" applyNumberFormat="1" applyFont="1" applyFill="1" applyBorder="1" applyAlignment="1">
      <alignment horizontal="left" vertical="top" wrapText="1"/>
      <protection/>
    </xf>
    <xf numFmtId="165" fontId="2" fillId="0" borderId="10" xfId="0" applyNumberFormat="1" applyFont="1" applyFill="1" applyBorder="1" applyAlignment="1">
      <alignment vertical="top" wrapText="1"/>
    </xf>
    <xf numFmtId="0" fontId="2" fillId="0" borderId="10" xfId="0" applyFont="1" applyFill="1" applyBorder="1" applyAlignment="1">
      <alignment horizontal="center" vertical="top"/>
    </xf>
    <xf numFmtId="4" fontId="7" fillId="0" borderId="10" xfId="59" applyNumberFormat="1" applyFont="1" applyFill="1" applyBorder="1" applyAlignment="1">
      <alignment vertical="top"/>
      <protection/>
    </xf>
    <xf numFmtId="39" fontId="9" fillId="0" borderId="10" xfId="59" applyNumberFormat="1" applyFont="1" applyFill="1" applyBorder="1" applyAlignment="1">
      <alignment horizontal="right" vertical="top" wrapText="1"/>
      <protection/>
    </xf>
    <xf numFmtId="3" fontId="4" fillId="0" borderId="10" xfId="59" applyNumberFormat="1" applyFont="1" applyFill="1" applyBorder="1" applyAlignment="1">
      <alignment horizontal="right" vertical="top"/>
      <protection/>
    </xf>
    <xf numFmtId="3" fontId="7" fillId="0" borderId="10" xfId="59" applyNumberFormat="1" applyFont="1" applyFill="1" applyBorder="1" applyAlignment="1">
      <alignment horizontal="right" vertical="top"/>
      <protection/>
    </xf>
    <xf numFmtId="0" fontId="7" fillId="0" borderId="10" xfId="59" applyFont="1" applyFill="1" applyBorder="1" applyAlignment="1">
      <alignment horizontal="right" vertical="top"/>
      <protection/>
    </xf>
    <xf numFmtId="164" fontId="4" fillId="0" borderId="10" xfId="59" applyNumberFormat="1" applyFont="1" applyFill="1" applyBorder="1" applyAlignment="1">
      <alignment horizontal="right" vertical="top"/>
      <protection/>
    </xf>
    <xf numFmtId="0" fontId="4" fillId="0" borderId="10" xfId="59" applyFont="1" applyFill="1" applyBorder="1" applyAlignment="1">
      <alignment horizontal="right" vertical="top"/>
      <protection/>
    </xf>
    <xf numFmtId="39" fontId="9" fillId="13" borderId="10" xfId="59" applyNumberFormat="1" applyFont="1" applyFill="1" applyBorder="1" applyAlignment="1">
      <alignment horizontal="right" vertical="top" wrapText="1"/>
      <protection/>
    </xf>
    <xf numFmtId="4" fontId="7" fillId="13" borderId="10" xfId="59" applyNumberFormat="1" applyFont="1" applyFill="1" applyBorder="1" applyAlignment="1">
      <alignment vertical="top"/>
      <protection/>
    </xf>
    <xf numFmtId="0" fontId="7" fillId="13" borderId="10" xfId="59" applyFont="1" applyFill="1" applyBorder="1" applyAlignment="1">
      <alignment vertical="top" wrapText="1"/>
      <protection/>
    </xf>
    <xf numFmtId="0" fontId="7" fillId="13" borderId="10" xfId="59" applyFont="1" applyFill="1" applyBorder="1" applyAlignment="1">
      <alignment horizontal="center" vertical="top" wrapText="1"/>
      <protection/>
    </xf>
    <xf numFmtId="49" fontId="7" fillId="13" borderId="10" xfId="59" applyNumberFormat="1" applyFont="1" applyFill="1" applyBorder="1" applyAlignment="1">
      <alignment horizontal="center" vertical="top" wrapText="1"/>
      <protection/>
    </xf>
    <xf numFmtId="0" fontId="7" fillId="13" borderId="10" xfId="59" applyFont="1" applyFill="1" applyBorder="1" applyAlignment="1">
      <alignment horizontal="center" vertical="top"/>
      <protection/>
    </xf>
    <xf numFmtId="49" fontId="7" fillId="13" borderId="10" xfId="59" applyNumberFormat="1" applyFont="1" applyFill="1" applyBorder="1" applyAlignment="1">
      <alignment horizontal="center" vertical="top"/>
      <protection/>
    </xf>
    <xf numFmtId="0" fontId="51" fillId="13" borderId="10" xfId="0" applyFont="1" applyFill="1" applyBorder="1" applyAlignment="1">
      <alignment horizontal="center" vertical="top" wrapText="1"/>
    </xf>
    <xf numFmtId="0" fontId="51" fillId="13" borderId="10" xfId="0" applyFont="1" applyFill="1" applyBorder="1" applyAlignment="1">
      <alignment vertical="top" wrapText="1"/>
    </xf>
    <xf numFmtId="165" fontId="51" fillId="13" borderId="10" xfId="0" applyNumberFormat="1" applyFont="1" applyFill="1" applyBorder="1" applyAlignment="1">
      <alignment vertical="top" wrapText="1"/>
    </xf>
    <xf numFmtId="0" fontId="9" fillId="13" borderId="10" xfId="0" applyFont="1" applyFill="1" applyBorder="1" applyAlignment="1">
      <alignment horizontal="left" vertical="top" wrapText="1"/>
    </xf>
    <xf numFmtId="14" fontId="7" fillId="13" borderId="10" xfId="59" applyNumberFormat="1" applyFont="1" applyFill="1" applyBorder="1" applyAlignment="1">
      <alignment vertical="top"/>
      <protection/>
    </xf>
    <xf numFmtId="0" fontId="51" fillId="13" borderId="10" xfId="0" applyFont="1" applyFill="1" applyBorder="1" applyAlignment="1">
      <alignment horizontal="left" vertical="top" wrapText="1"/>
    </xf>
    <xf numFmtId="0" fontId="52" fillId="13" borderId="10" xfId="0" applyFont="1" applyFill="1" applyBorder="1" applyAlignment="1">
      <alignment vertical="top" wrapText="1"/>
    </xf>
    <xf numFmtId="0" fontId="53" fillId="0" borderId="10" xfId="0" applyFont="1" applyFill="1" applyBorder="1" applyAlignment="1" applyProtection="1">
      <alignment horizontal="center" vertical="top" wrapText="1"/>
      <protection locked="0"/>
    </xf>
    <xf numFmtId="49" fontId="53" fillId="0" borderId="10" xfId="0" applyNumberFormat="1" applyFont="1" applyFill="1" applyBorder="1" applyAlignment="1" applyProtection="1">
      <alignment horizontal="center" vertical="top"/>
      <protection locked="0"/>
    </xf>
    <xf numFmtId="14" fontId="53" fillId="0" borderId="10" xfId="0" applyNumberFormat="1" applyFont="1" applyFill="1" applyBorder="1" applyAlignment="1" applyProtection="1">
      <alignment horizontal="center" vertical="top"/>
      <protection locked="0"/>
    </xf>
    <xf numFmtId="39" fontId="2" fillId="0" borderId="10" xfId="59" applyNumberFormat="1" applyFont="1" applyFill="1" applyBorder="1" applyAlignment="1">
      <alignment horizontal="right" vertical="top" wrapText="1"/>
      <protection/>
    </xf>
    <xf numFmtId="4" fontId="4" fillId="0" borderId="10" xfId="59" applyNumberFormat="1" applyFont="1" applyFill="1" applyBorder="1" applyAlignment="1">
      <alignment vertical="top"/>
      <protection/>
    </xf>
    <xf numFmtId="14" fontId="4" fillId="0" borderId="10" xfId="59" applyNumberFormat="1" applyFont="1" applyFill="1" applyBorder="1" applyAlignment="1">
      <alignment vertical="top"/>
      <protection/>
    </xf>
    <xf numFmtId="0" fontId="50" fillId="0" borderId="10" xfId="0" applyFont="1" applyFill="1" applyBorder="1" applyAlignment="1">
      <alignment horizontal="center" vertical="top" wrapText="1"/>
    </xf>
    <xf numFmtId="0" fontId="50" fillId="0" borderId="10" xfId="0" applyFont="1" applyFill="1" applyBorder="1" applyAlignment="1">
      <alignment vertical="top" wrapText="1"/>
    </xf>
    <xf numFmtId="0" fontId="54" fillId="0" borderId="10" xfId="0" applyFont="1" applyFill="1" applyBorder="1" applyAlignment="1">
      <alignment vertical="top" wrapText="1"/>
    </xf>
    <xf numFmtId="165" fontId="50" fillId="0" borderId="10" xfId="0" applyNumberFormat="1" applyFont="1" applyFill="1" applyBorder="1" applyAlignment="1">
      <alignment vertical="top" wrapText="1"/>
    </xf>
    <xf numFmtId="0" fontId="50" fillId="0" borderId="10" xfId="0" applyFont="1" applyFill="1" applyBorder="1" applyAlignment="1">
      <alignment horizontal="left" vertical="top" wrapText="1"/>
    </xf>
    <xf numFmtId="0" fontId="9" fillId="13" borderId="10" xfId="0" applyFont="1" applyFill="1" applyBorder="1" applyAlignment="1">
      <alignment horizontal="center" vertical="top" wrapText="1"/>
    </xf>
    <xf numFmtId="0" fontId="9" fillId="13" borderId="10" xfId="0" applyFont="1" applyFill="1" applyBorder="1" applyAlignment="1">
      <alignment vertical="top" wrapText="1"/>
    </xf>
    <xf numFmtId="165" fontId="9" fillId="13" borderId="10" xfId="0" applyNumberFormat="1" applyFont="1" applyFill="1" applyBorder="1" applyAlignment="1">
      <alignment vertical="top"/>
    </xf>
    <xf numFmtId="0" fontId="9" fillId="13" borderId="10" xfId="0" applyNumberFormat="1" applyFont="1" applyFill="1" applyBorder="1" applyAlignment="1">
      <alignment vertical="top" wrapText="1"/>
    </xf>
    <xf numFmtId="4" fontId="2" fillId="0" borderId="10" xfId="59" applyNumberFormat="1" applyFont="1" applyFill="1" applyBorder="1" applyAlignment="1">
      <alignment vertical="top"/>
      <protection/>
    </xf>
    <xf numFmtId="0" fontId="2" fillId="0" borderId="10" xfId="59" applyFont="1" applyFill="1" applyBorder="1" applyAlignment="1">
      <alignment horizontal="center" vertical="top"/>
      <protection/>
    </xf>
    <xf numFmtId="0" fontId="7" fillId="13" borderId="10" xfId="0" applyFont="1" applyFill="1" applyBorder="1" applyAlignment="1">
      <alignment horizontal="center" vertical="top" wrapText="1"/>
    </xf>
    <xf numFmtId="165" fontId="9" fillId="13" borderId="10" xfId="0" applyNumberFormat="1" applyFont="1" applyFill="1" applyBorder="1" applyAlignment="1">
      <alignment vertical="top" wrapText="1"/>
    </xf>
    <xf numFmtId="14" fontId="51" fillId="13" borderId="10" xfId="0" applyNumberFormat="1" applyFont="1" applyFill="1" applyBorder="1" applyAlignment="1">
      <alignment horizontal="right" vertical="top" wrapText="1"/>
    </xf>
    <xf numFmtId="14" fontId="7" fillId="13" borderId="10" xfId="0" applyNumberFormat="1" applyFont="1" applyFill="1" applyBorder="1" applyAlignment="1">
      <alignment vertical="top" wrapText="1"/>
    </xf>
    <xf numFmtId="49" fontId="49" fillId="13" borderId="10" xfId="0" applyNumberFormat="1" applyFont="1" applyFill="1" applyBorder="1" applyAlignment="1">
      <alignment horizontal="center" vertical="top" wrapText="1"/>
    </xf>
    <xf numFmtId="0" fontId="7" fillId="13" borderId="10" xfId="0" applyFont="1" applyFill="1" applyBorder="1" applyAlignment="1">
      <alignment vertical="top" wrapText="1"/>
    </xf>
    <xf numFmtId="0" fontId="10" fillId="13" borderId="1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144"/>
  <sheetViews>
    <sheetView tabSelected="1" zoomScalePageLayoutView="0" workbookViewId="0" topLeftCell="A1">
      <selection activeCell="V6" sqref="V6"/>
    </sheetView>
  </sheetViews>
  <sheetFormatPr defaultColWidth="9.140625" defaultRowHeight="48" customHeight="1"/>
  <cols>
    <col min="1" max="1" width="16.28125" style="7" customWidth="1"/>
    <col min="2" max="2" width="19.421875" style="19" customWidth="1"/>
    <col min="3" max="3" width="13.7109375" style="7" customWidth="1"/>
    <col min="4" max="4" width="21.7109375" style="4" customWidth="1"/>
    <col min="5" max="5" width="6.7109375" style="11" customWidth="1"/>
    <col min="6" max="6" width="10.140625" style="22" customWidth="1"/>
    <col min="7" max="7" width="11.7109375" style="19" customWidth="1"/>
    <col min="8" max="8" width="11.28125" style="8" customWidth="1"/>
    <col min="9" max="9" width="17.421875" style="4" customWidth="1"/>
    <col min="10" max="10" width="19.7109375" style="3" customWidth="1"/>
    <col min="11" max="11" width="43.140625" style="4" customWidth="1"/>
    <col min="12" max="12" width="8.421875" style="4" customWidth="1"/>
    <col min="13" max="13" width="10.8515625" style="6" bestFit="1" customWidth="1"/>
    <col min="14" max="15" width="13.7109375" style="6" customWidth="1"/>
    <col min="16" max="16" width="12.28125" style="6" bestFit="1" customWidth="1"/>
    <col min="17" max="17" width="14.57421875" style="4" customWidth="1"/>
    <col min="18" max="18" width="15.7109375" style="8" customWidth="1"/>
    <col min="19" max="19" width="15.28125" style="65" customWidth="1"/>
    <col min="20" max="20" width="17.8515625" style="65" customWidth="1"/>
    <col min="21" max="21" width="17.421875" style="14" customWidth="1"/>
    <col min="22" max="23" width="21.00390625" style="8" customWidth="1"/>
    <col min="24" max="24" width="20.140625" style="11" customWidth="1"/>
    <col min="25" max="16384" width="9.140625" style="7" customWidth="1"/>
  </cols>
  <sheetData>
    <row r="1" spans="1:24" s="10" customFormat="1" ht="80.25" customHeight="1">
      <c r="A1" s="1" t="s">
        <v>123</v>
      </c>
      <c r="B1" s="17" t="s">
        <v>124</v>
      </c>
      <c r="C1" s="1" t="s">
        <v>125</v>
      </c>
      <c r="D1" s="1" t="s">
        <v>126</v>
      </c>
      <c r="E1" s="1" t="s">
        <v>140</v>
      </c>
      <c r="F1" s="17" t="s">
        <v>141</v>
      </c>
      <c r="G1" s="17" t="s">
        <v>137</v>
      </c>
      <c r="H1" s="1" t="s">
        <v>117</v>
      </c>
      <c r="I1" s="1" t="s">
        <v>177</v>
      </c>
      <c r="J1" s="1" t="s">
        <v>116</v>
      </c>
      <c r="K1" s="1" t="s">
        <v>115</v>
      </c>
      <c r="L1" s="2" t="s">
        <v>178</v>
      </c>
      <c r="M1" s="2" t="s">
        <v>179</v>
      </c>
      <c r="N1" s="2" t="s">
        <v>353</v>
      </c>
      <c r="O1" s="2" t="s">
        <v>354</v>
      </c>
      <c r="P1" s="2" t="s">
        <v>120</v>
      </c>
      <c r="Q1" s="2" t="s">
        <v>114</v>
      </c>
      <c r="R1" s="9" t="s">
        <v>127</v>
      </c>
      <c r="S1" s="9" t="s">
        <v>128</v>
      </c>
      <c r="T1" s="9" t="s">
        <v>129</v>
      </c>
      <c r="U1" s="23" t="s">
        <v>130</v>
      </c>
      <c r="V1" s="9" t="s">
        <v>131</v>
      </c>
      <c r="W1" s="9" t="s">
        <v>139</v>
      </c>
      <c r="X1" s="9" t="s">
        <v>132</v>
      </c>
    </row>
    <row r="2" spans="1:24" s="24" customFormat="1" ht="72" customHeight="1">
      <c r="A2" s="25"/>
      <c r="B2" s="26"/>
      <c r="C2" s="27"/>
      <c r="D2" s="28"/>
      <c r="E2" s="29"/>
      <c r="F2" s="30"/>
      <c r="G2" s="30"/>
      <c r="H2" s="44" t="s">
        <v>147</v>
      </c>
      <c r="I2" s="45" t="s">
        <v>148</v>
      </c>
      <c r="J2" s="45" t="s">
        <v>180</v>
      </c>
      <c r="K2" s="45" t="s">
        <v>181</v>
      </c>
      <c r="L2" s="44" t="s">
        <v>143</v>
      </c>
      <c r="M2" s="46">
        <v>10000</v>
      </c>
      <c r="N2" s="46">
        <v>1000</v>
      </c>
      <c r="O2" s="46"/>
      <c r="P2" s="46">
        <f aca="true" t="shared" si="0" ref="P2:P37">SUM(M2:N2)</f>
        <v>11000</v>
      </c>
      <c r="Q2" s="47" t="s">
        <v>182</v>
      </c>
      <c r="R2" s="33"/>
      <c r="S2" s="60"/>
      <c r="T2" s="60"/>
      <c r="U2" s="59">
        <f>SUM(S2:T2)</f>
        <v>0</v>
      </c>
      <c r="V2" s="33"/>
      <c r="W2" s="33"/>
      <c r="X2" s="33"/>
    </row>
    <row r="3" spans="5:24" ht="60" customHeight="1">
      <c r="E3" s="11" t="s">
        <v>266</v>
      </c>
      <c r="F3" s="22" t="s">
        <v>287</v>
      </c>
      <c r="G3" s="18" t="s">
        <v>288</v>
      </c>
      <c r="H3" s="48" t="s">
        <v>113</v>
      </c>
      <c r="I3" s="49" t="s">
        <v>112</v>
      </c>
      <c r="J3" s="50" t="s">
        <v>111</v>
      </c>
      <c r="K3" s="50" t="s">
        <v>183</v>
      </c>
      <c r="L3" s="44" t="s">
        <v>143</v>
      </c>
      <c r="M3" s="51">
        <v>287750</v>
      </c>
      <c r="N3" s="51">
        <v>5000</v>
      </c>
      <c r="O3" s="51"/>
      <c r="P3" s="46">
        <f t="shared" si="0"/>
        <v>292750</v>
      </c>
      <c r="Q3" s="49" t="s">
        <v>184</v>
      </c>
      <c r="R3" s="8" t="s">
        <v>269</v>
      </c>
      <c r="S3" s="83">
        <v>292750</v>
      </c>
      <c r="T3" s="83"/>
      <c r="U3" s="84">
        <f aca="true" t="shared" si="1" ref="U3:U94">SUM(S3:T3)</f>
        <v>292750</v>
      </c>
      <c r="V3" s="8">
        <v>2013</v>
      </c>
      <c r="W3" s="8" t="s">
        <v>270</v>
      </c>
      <c r="X3" s="11" t="s">
        <v>289</v>
      </c>
    </row>
    <row r="4" spans="7:21" ht="48" customHeight="1">
      <c r="G4" s="18"/>
      <c r="H4" s="52" t="s">
        <v>110</v>
      </c>
      <c r="I4" s="53" t="s">
        <v>149</v>
      </c>
      <c r="J4" s="53" t="s">
        <v>150</v>
      </c>
      <c r="K4" s="53" t="s">
        <v>185</v>
      </c>
      <c r="L4" s="44" t="s">
        <v>143</v>
      </c>
      <c r="M4" s="54">
        <v>47000</v>
      </c>
      <c r="N4" s="54">
        <v>2500</v>
      </c>
      <c r="O4" s="54"/>
      <c r="P4" s="46">
        <f t="shared" si="0"/>
        <v>49500</v>
      </c>
      <c r="Q4" s="55" t="s">
        <v>184</v>
      </c>
      <c r="S4" s="60"/>
      <c r="T4" s="60"/>
      <c r="U4" s="84">
        <f t="shared" si="1"/>
        <v>0</v>
      </c>
    </row>
    <row r="5" spans="1:24" ht="59.25" customHeight="1">
      <c r="A5" s="80"/>
      <c r="B5" s="81"/>
      <c r="C5" s="82"/>
      <c r="E5" s="11" t="s">
        <v>266</v>
      </c>
      <c r="F5" s="22" t="s">
        <v>365</v>
      </c>
      <c r="G5" s="18" t="s">
        <v>366</v>
      </c>
      <c r="H5" s="48" t="s">
        <v>110</v>
      </c>
      <c r="I5" s="50" t="s">
        <v>109</v>
      </c>
      <c r="J5" s="50" t="s">
        <v>108</v>
      </c>
      <c r="K5" s="50" t="s">
        <v>186</v>
      </c>
      <c r="L5" s="44" t="s">
        <v>143</v>
      </c>
      <c r="M5" s="51">
        <v>54630</v>
      </c>
      <c r="N5" s="51">
        <v>2000</v>
      </c>
      <c r="O5" s="51"/>
      <c r="P5" s="46">
        <f t="shared" si="0"/>
        <v>56630</v>
      </c>
      <c r="Q5" s="55" t="s">
        <v>184</v>
      </c>
      <c r="R5" s="8" t="s">
        <v>269</v>
      </c>
      <c r="S5" s="83">
        <v>56630</v>
      </c>
      <c r="T5" s="83"/>
      <c r="U5" s="84">
        <f t="shared" si="1"/>
        <v>56630</v>
      </c>
      <c r="V5" s="8">
        <v>2013</v>
      </c>
      <c r="W5" s="8" t="s">
        <v>368</v>
      </c>
      <c r="X5" s="11" t="s">
        <v>367</v>
      </c>
    </row>
    <row r="6" spans="1:24" ht="48" customHeight="1">
      <c r="A6" s="25"/>
      <c r="B6" s="26"/>
      <c r="C6" s="27"/>
      <c r="D6" s="28"/>
      <c r="E6" s="29"/>
      <c r="F6" s="30"/>
      <c r="G6" s="36"/>
      <c r="H6" s="44" t="s">
        <v>151</v>
      </c>
      <c r="I6" s="45" t="s">
        <v>152</v>
      </c>
      <c r="J6" s="45" t="s">
        <v>187</v>
      </c>
      <c r="K6" s="45" t="s">
        <v>188</v>
      </c>
      <c r="L6" s="44" t="s">
        <v>143</v>
      </c>
      <c r="M6" s="46">
        <v>59500</v>
      </c>
      <c r="N6" s="46">
        <v>2500</v>
      </c>
      <c r="O6" s="46"/>
      <c r="P6" s="46">
        <f t="shared" si="0"/>
        <v>62000</v>
      </c>
      <c r="Q6" s="49" t="s">
        <v>184</v>
      </c>
      <c r="R6" s="35"/>
      <c r="S6" s="60"/>
      <c r="T6" s="60"/>
      <c r="U6" s="84">
        <f t="shared" si="1"/>
        <v>0</v>
      </c>
      <c r="V6" s="35"/>
      <c r="W6" s="35"/>
      <c r="X6" s="29"/>
    </row>
    <row r="7" spans="1:24" ht="48" customHeight="1">
      <c r="A7" s="69" t="s">
        <v>260</v>
      </c>
      <c r="B7" s="72" t="s">
        <v>328</v>
      </c>
      <c r="C7" s="77">
        <v>41430</v>
      </c>
      <c r="D7" s="68" t="s">
        <v>273</v>
      </c>
      <c r="E7" s="69"/>
      <c r="F7" s="70"/>
      <c r="G7" s="72"/>
      <c r="H7" s="73" t="s">
        <v>151</v>
      </c>
      <c r="I7" s="74" t="s">
        <v>152</v>
      </c>
      <c r="J7" s="74" t="s">
        <v>329</v>
      </c>
      <c r="K7" s="74" t="s">
        <v>330</v>
      </c>
      <c r="L7" s="73" t="s">
        <v>265</v>
      </c>
      <c r="M7" s="75">
        <v>37500</v>
      </c>
      <c r="N7" s="75"/>
      <c r="O7" s="75">
        <v>7500</v>
      </c>
      <c r="P7" s="75">
        <v>30000</v>
      </c>
      <c r="Q7" s="76" t="s">
        <v>184</v>
      </c>
      <c r="R7" s="71"/>
      <c r="S7" s="66"/>
      <c r="T7" s="66"/>
      <c r="U7" s="67">
        <f t="shared" si="1"/>
        <v>0</v>
      </c>
      <c r="V7" s="71"/>
      <c r="W7" s="71"/>
      <c r="X7" s="69"/>
    </row>
    <row r="8" spans="1:24" ht="48" customHeight="1">
      <c r="A8" s="69" t="s">
        <v>260</v>
      </c>
      <c r="B8" s="72" t="s">
        <v>328</v>
      </c>
      <c r="C8" s="77">
        <v>41430</v>
      </c>
      <c r="D8" s="68" t="s">
        <v>331</v>
      </c>
      <c r="E8" s="69"/>
      <c r="F8" s="70"/>
      <c r="G8" s="72"/>
      <c r="H8" s="73" t="s">
        <v>151</v>
      </c>
      <c r="I8" s="74" t="s">
        <v>152</v>
      </c>
      <c r="J8" s="74" t="s">
        <v>329</v>
      </c>
      <c r="K8" s="74" t="s">
        <v>330</v>
      </c>
      <c r="L8" s="73" t="s">
        <v>143</v>
      </c>
      <c r="M8" s="75">
        <v>256000</v>
      </c>
      <c r="N8" s="75"/>
      <c r="O8" s="75"/>
      <c r="P8" s="75">
        <v>256000</v>
      </c>
      <c r="Q8" s="76" t="s">
        <v>184</v>
      </c>
      <c r="R8" s="71"/>
      <c r="S8" s="66"/>
      <c r="T8" s="66"/>
      <c r="U8" s="67">
        <f>SUM(S8:T8)</f>
        <v>0</v>
      </c>
      <c r="V8" s="71"/>
      <c r="W8" s="71"/>
      <c r="X8" s="69"/>
    </row>
    <row r="9" spans="5:24" ht="96" customHeight="1">
      <c r="E9" s="11" t="s">
        <v>266</v>
      </c>
      <c r="F9" s="22" t="s">
        <v>304</v>
      </c>
      <c r="G9" s="18" t="s">
        <v>305</v>
      </c>
      <c r="H9" s="48" t="s">
        <v>106</v>
      </c>
      <c r="I9" s="49" t="s">
        <v>105</v>
      </c>
      <c r="J9" s="49" t="s">
        <v>107</v>
      </c>
      <c r="K9" s="49" t="s">
        <v>189</v>
      </c>
      <c r="L9" s="44" t="s">
        <v>143</v>
      </c>
      <c r="M9" s="51">
        <v>252911</v>
      </c>
      <c r="N9" s="51">
        <v>5000</v>
      </c>
      <c r="O9" s="51"/>
      <c r="P9" s="46">
        <f t="shared" si="0"/>
        <v>257911</v>
      </c>
      <c r="Q9" s="49" t="s">
        <v>184</v>
      </c>
      <c r="R9" s="8" t="s">
        <v>269</v>
      </c>
      <c r="S9" s="83">
        <v>257911</v>
      </c>
      <c r="T9" s="83">
        <v>0</v>
      </c>
      <c r="U9" s="84">
        <f t="shared" si="1"/>
        <v>257911</v>
      </c>
      <c r="V9" s="8">
        <v>2013</v>
      </c>
      <c r="W9" s="8" t="s">
        <v>292</v>
      </c>
      <c r="X9" s="11" t="s">
        <v>306</v>
      </c>
    </row>
    <row r="10" spans="7:21" ht="48" customHeight="1">
      <c r="G10" s="18"/>
      <c r="H10" s="48" t="s">
        <v>103</v>
      </c>
      <c r="I10" s="50" t="s">
        <v>102</v>
      </c>
      <c r="J10" s="50" t="s">
        <v>104</v>
      </c>
      <c r="K10" s="50" t="s">
        <v>249</v>
      </c>
      <c r="L10" s="44" t="s">
        <v>143</v>
      </c>
      <c r="M10" s="51">
        <v>350000</v>
      </c>
      <c r="N10" s="51">
        <v>5000</v>
      </c>
      <c r="O10" s="51"/>
      <c r="P10" s="46">
        <f t="shared" si="0"/>
        <v>355000</v>
      </c>
      <c r="Q10" s="49" t="s">
        <v>184</v>
      </c>
      <c r="S10" s="60"/>
      <c r="T10" s="60"/>
      <c r="U10" s="84">
        <f t="shared" si="1"/>
        <v>0</v>
      </c>
    </row>
    <row r="11" spans="1:24" ht="48" customHeight="1">
      <c r="A11" s="25"/>
      <c r="B11" s="26"/>
      <c r="C11" s="27"/>
      <c r="D11" s="28"/>
      <c r="E11" s="11" t="s">
        <v>266</v>
      </c>
      <c r="F11" s="22" t="s">
        <v>370</v>
      </c>
      <c r="G11" s="18" t="s">
        <v>369</v>
      </c>
      <c r="H11" s="48" t="s">
        <v>99</v>
      </c>
      <c r="I11" s="50" t="s">
        <v>101</v>
      </c>
      <c r="J11" s="50" t="s">
        <v>100</v>
      </c>
      <c r="K11" s="50" t="s">
        <v>190</v>
      </c>
      <c r="L11" s="44" t="s">
        <v>143</v>
      </c>
      <c r="M11" s="51">
        <v>36000</v>
      </c>
      <c r="N11" s="51">
        <v>1000</v>
      </c>
      <c r="O11" s="51"/>
      <c r="P11" s="46">
        <f t="shared" si="0"/>
        <v>37000</v>
      </c>
      <c r="Q11" s="47" t="s">
        <v>182</v>
      </c>
      <c r="R11" s="8" t="s">
        <v>269</v>
      </c>
      <c r="S11" s="83">
        <v>30000</v>
      </c>
      <c r="T11" s="60"/>
      <c r="U11" s="84">
        <f t="shared" si="1"/>
        <v>30000</v>
      </c>
      <c r="V11" s="8">
        <v>2014</v>
      </c>
      <c r="W11" s="8" t="s">
        <v>270</v>
      </c>
      <c r="X11" s="11" t="s">
        <v>371</v>
      </c>
    </row>
    <row r="12" spans="7:21" ht="67.5" customHeight="1">
      <c r="G12" s="18"/>
      <c r="H12" s="48" t="s">
        <v>99</v>
      </c>
      <c r="I12" s="50" t="s">
        <v>98</v>
      </c>
      <c r="J12" s="50" t="s">
        <v>191</v>
      </c>
      <c r="K12" s="50" t="s">
        <v>192</v>
      </c>
      <c r="L12" s="44" t="s">
        <v>143</v>
      </c>
      <c r="M12" s="51">
        <v>136850</v>
      </c>
      <c r="N12" s="51">
        <v>3000</v>
      </c>
      <c r="O12" s="51"/>
      <c r="P12" s="46">
        <f t="shared" si="0"/>
        <v>139850</v>
      </c>
      <c r="Q12" s="47" t="s">
        <v>182</v>
      </c>
      <c r="S12" s="60"/>
      <c r="T12" s="60"/>
      <c r="U12" s="84">
        <f t="shared" si="1"/>
        <v>0</v>
      </c>
    </row>
    <row r="13" spans="1:24" ht="54" customHeight="1">
      <c r="A13" s="80"/>
      <c r="B13" s="81"/>
      <c r="C13" s="82"/>
      <c r="E13" s="11" t="s">
        <v>266</v>
      </c>
      <c r="F13" s="22" t="s">
        <v>378</v>
      </c>
      <c r="G13" s="18" t="s">
        <v>345</v>
      </c>
      <c r="H13" s="44" t="s">
        <v>193</v>
      </c>
      <c r="I13" s="45" t="s">
        <v>194</v>
      </c>
      <c r="J13" s="45" t="s">
        <v>195</v>
      </c>
      <c r="K13" s="45" t="s">
        <v>196</v>
      </c>
      <c r="L13" s="44" t="s">
        <v>143</v>
      </c>
      <c r="M13" s="46">
        <v>430000</v>
      </c>
      <c r="N13" s="46">
        <v>7000</v>
      </c>
      <c r="O13" s="46"/>
      <c r="P13" s="46">
        <f t="shared" si="0"/>
        <v>437000</v>
      </c>
      <c r="Q13" s="47" t="s">
        <v>182</v>
      </c>
      <c r="R13" s="8" t="s">
        <v>269</v>
      </c>
      <c r="S13" s="83">
        <v>437000</v>
      </c>
      <c r="T13" s="83"/>
      <c r="U13" s="84">
        <f t="shared" si="1"/>
        <v>437000</v>
      </c>
      <c r="V13" s="8">
        <v>2014</v>
      </c>
      <c r="W13" s="8" t="s">
        <v>270</v>
      </c>
      <c r="X13" s="11" t="s">
        <v>379</v>
      </c>
    </row>
    <row r="14" spans="1:24" ht="57.75" customHeight="1">
      <c r="A14" s="25"/>
      <c r="B14" s="26"/>
      <c r="C14" s="27"/>
      <c r="D14" s="28"/>
      <c r="E14" s="29"/>
      <c r="F14" s="30"/>
      <c r="G14" s="36"/>
      <c r="H14" s="48" t="s">
        <v>133</v>
      </c>
      <c r="I14" s="49" t="s">
        <v>134</v>
      </c>
      <c r="J14" s="50" t="s">
        <v>135</v>
      </c>
      <c r="K14" s="56" t="s">
        <v>136</v>
      </c>
      <c r="L14" s="44" t="s">
        <v>143</v>
      </c>
      <c r="M14" s="51">
        <v>83763</v>
      </c>
      <c r="N14" s="51">
        <v>1500</v>
      </c>
      <c r="O14" s="51"/>
      <c r="P14" s="46">
        <f t="shared" si="0"/>
        <v>85263</v>
      </c>
      <c r="Q14" s="49" t="s">
        <v>184</v>
      </c>
      <c r="R14" s="35"/>
      <c r="S14" s="60"/>
      <c r="T14" s="60"/>
      <c r="U14" s="84">
        <f t="shared" si="1"/>
        <v>0</v>
      </c>
      <c r="V14" s="35"/>
      <c r="W14" s="35"/>
      <c r="X14" s="29"/>
    </row>
    <row r="15" spans="7:21" ht="56.25" customHeight="1">
      <c r="G15" s="18"/>
      <c r="H15" s="48" t="s">
        <v>133</v>
      </c>
      <c r="I15" s="49" t="s">
        <v>142</v>
      </c>
      <c r="J15" s="50" t="s">
        <v>197</v>
      </c>
      <c r="K15" s="56" t="s">
        <v>198</v>
      </c>
      <c r="L15" s="44" t="s">
        <v>143</v>
      </c>
      <c r="M15" s="51">
        <v>167960</v>
      </c>
      <c r="N15" s="51">
        <v>3000</v>
      </c>
      <c r="O15" s="51"/>
      <c r="P15" s="46">
        <f t="shared" si="0"/>
        <v>170960</v>
      </c>
      <c r="Q15" s="49" t="s">
        <v>184</v>
      </c>
      <c r="S15" s="60"/>
      <c r="T15" s="60"/>
      <c r="U15" s="84">
        <f t="shared" si="1"/>
        <v>0</v>
      </c>
    </row>
    <row r="16" spans="7:21" ht="107.25" customHeight="1">
      <c r="G16" s="18"/>
      <c r="H16" s="48" t="s">
        <v>97</v>
      </c>
      <c r="I16" s="50" t="s">
        <v>96</v>
      </c>
      <c r="J16" s="50" t="s">
        <v>95</v>
      </c>
      <c r="K16" s="50" t="s">
        <v>199</v>
      </c>
      <c r="L16" s="44" t="s">
        <v>143</v>
      </c>
      <c r="M16" s="57">
        <v>131709</v>
      </c>
      <c r="N16" s="51">
        <v>4000</v>
      </c>
      <c r="O16" s="51"/>
      <c r="P16" s="46">
        <f t="shared" si="0"/>
        <v>135709</v>
      </c>
      <c r="Q16" s="49" t="s">
        <v>118</v>
      </c>
      <c r="S16" s="60"/>
      <c r="T16" s="60"/>
      <c r="U16" s="84">
        <f t="shared" si="1"/>
        <v>0</v>
      </c>
    </row>
    <row r="17" spans="1:24" ht="55.5" customHeight="1">
      <c r="A17" s="25"/>
      <c r="B17" s="26"/>
      <c r="C17" s="27"/>
      <c r="D17" s="28"/>
      <c r="E17" s="29"/>
      <c r="F17" s="30"/>
      <c r="G17" s="36"/>
      <c r="H17" s="48" t="s">
        <v>92</v>
      </c>
      <c r="I17" s="50" t="s">
        <v>94</v>
      </c>
      <c r="J17" s="50" t="s">
        <v>93</v>
      </c>
      <c r="K17" s="50" t="s">
        <v>247</v>
      </c>
      <c r="L17" s="48" t="s">
        <v>143</v>
      </c>
      <c r="M17" s="51">
        <v>264000</v>
      </c>
      <c r="N17" s="51">
        <v>5000</v>
      </c>
      <c r="O17" s="51"/>
      <c r="P17" s="46">
        <f t="shared" si="0"/>
        <v>269000</v>
      </c>
      <c r="Q17" s="49" t="s">
        <v>184</v>
      </c>
      <c r="R17" s="35"/>
      <c r="S17" s="60"/>
      <c r="T17" s="60"/>
      <c r="U17" s="84">
        <f t="shared" si="1"/>
        <v>0</v>
      </c>
      <c r="V17" s="35"/>
      <c r="W17" s="35"/>
      <c r="X17" s="29"/>
    </row>
    <row r="18" spans="1:24" ht="84" customHeight="1">
      <c r="A18" s="25"/>
      <c r="B18" s="26"/>
      <c r="C18" s="27"/>
      <c r="D18" s="28"/>
      <c r="E18" s="29"/>
      <c r="F18" s="30"/>
      <c r="G18" s="36"/>
      <c r="H18" s="44" t="s">
        <v>92</v>
      </c>
      <c r="I18" s="45" t="s">
        <v>153</v>
      </c>
      <c r="J18" s="45" t="s">
        <v>154</v>
      </c>
      <c r="K18" s="45" t="s">
        <v>155</v>
      </c>
      <c r="L18" s="44" t="s">
        <v>143</v>
      </c>
      <c r="M18" s="46">
        <v>298000</v>
      </c>
      <c r="N18" s="46">
        <v>5500</v>
      </c>
      <c r="O18" s="46"/>
      <c r="P18" s="46">
        <f t="shared" si="0"/>
        <v>303500</v>
      </c>
      <c r="Q18" s="47" t="s">
        <v>200</v>
      </c>
      <c r="R18" s="35"/>
      <c r="S18" s="60"/>
      <c r="T18" s="60"/>
      <c r="U18" s="84">
        <f t="shared" si="1"/>
        <v>0</v>
      </c>
      <c r="V18" s="35"/>
      <c r="W18" s="35"/>
      <c r="X18" s="29"/>
    </row>
    <row r="19" spans="1:24" ht="97.5" customHeight="1">
      <c r="A19" s="25"/>
      <c r="B19" s="26"/>
      <c r="C19" s="27"/>
      <c r="D19" s="28"/>
      <c r="E19" s="29"/>
      <c r="F19" s="30"/>
      <c r="G19" s="36"/>
      <c r="H19" s="44" t="s">
        <v>92</v>
      </c>
      <c r="I19" s="45" t="s">
        <v>94</v>
      </c>
      <c r="J19" s="45" t="s">
        <v>201</v>
      </c>
      <c r="K19" s="45" t="s">
        <v>248</v>
      </c>
      <c r="L19" s="44" t="s">
        <v>143</v>
      </c>
      <c r="M19" s="46">
        <v>653600</v>
      </c>
      <c r="N19" s="46">
        <v>9000</v>
      </c>
      <c r="O19" s="46"/>
      <c r="P19" s="46">
        <f t="shared" si="0"/>
        <v>662600</v>
      </c>
      <c r="Q19" s="47" t="s">
        <v>202</v>
      </c>
      <c r="R19" s="35"/>
      <c r="S19" s="60"/>
      <c r="T19" s="60"/>
      <c r="U19" s="84">
        <f t="shared" si="1"/>
        <v>0</v>
      </c>
      <c r="V19" s="35"/>
      <c r="W19" s="35"/>
      <c r="X19" s="29"/>
    </row>
    <row r="20" spans="1:24" ht="102.75" customHeight="1">
      <c r="A20" s="80"/>
      <c r="B20" s="81"/>
      <c r="C20" s="82"/>
      <c r="E20" s="11" t="s">
        <v>266</v>
      </c>
      <c r="F20" s="22" t="s">
        <v>437</v>
      </c>
      <c r="G20" s="18" t="s">
        <v>438</v>
      </c>
      <c r="H20" s="48" t="s">
        <v>91</v>
      </c>
      <c r="I20" s="50" t="s">
        <v>90</v>
      </c>
      <c r="J20" s="50" t="s">
        <v>89</v>
      </c>
      <c r="K20" s="50" t="s">
        <v>203</v>
      </c>
      <c r="L20" s="48" t="s">
        <v>143</v>
      </c>
      <c r="M20" s="51">
        <v>576000</v>
      </c>
      <c r="N20" s="51">
        <v>8000</v>
      </c>
      <c r="O20" s="51"/>
      <c r="P20" s="46">
        <f t="shared" si="0"/>
        <v>584000</v>
      </c>
      <c r="Q20" s="49" t="s">
        <v>184</v>
      </c>
      <c r="R20" s="8" t="s">
        <v>269</v>
      </c>
      <c r="S20" s="83">
        <v>553000</v>
      </c>
      <c r="T20" s="83"/>
      <c r="U20" s="84">
        <f t="shared" si="1"/>
        <v>553000</v>
      </c>
      <c r="V20" s="8">
        <v>2014</v>
      </c>
      <c r="W20" s="8" t="s">
        <v>368</v>
      </c>
      <c r="X20" s="11" t="s">
        <v>439</v>
      </c>
    </row>
    <row r="21" spans="1:24" ht="48" customHeight="1">
      <c r="A21" s="80"/>
      <c r="B21" s="81"/>
      <c r="C21" s="82"/>
      <c r="E21" s="11" t="s">
        <v>266</v>
      </c>
      <c r="F21" s="22" t="s">
        <v>301</v>
      </c>
      <c r="G21" s="18" t="s">
        <v>302</v>
      </c>
      <c r="H21" s="48" t="s">
        <v>86</v>
      </c>
      <c r="I21" s="50" t="s">
        <v>88</v>
      </c>
      <c r="J21" s="50" t="s">
        <v>87</v>
      </c>
      <c r="K21" s="50" t="s">
        <v>250</v>
      </c>
      <c r="L21" s="48" t="s">
        <v>143</v>
      </c>
      <c r="M21" s="57">
        <v>250000</v>
      </c>
      <c r="N21" s="51">
        <v>4000</v>
      </c>
      <c r="O21" s="51"/>
      <c r="P21" s="46">
        <f t="shared" si="0"/>
        <v>254000</v>
      </c>
      <c r="Q21" s="49" t="s">
        <v>119</v>
      </c>
      <c r="R21" s="8" t="s">
        <v>269</v>
      </c>
      <c r="S21" s="83">
        <v>4000</v>
      </c>
      <c r="T21" s="83">
        <v>250000</v>
      </c>
      <c r="U21" s="84">
        <f t="shared" si="1"/>
        <v>254000</v>
      </c>
      <c r="V21" s="8">
        <v>2013</v>
      </c>
      <c r="W21" s="8" t="s">
        <v>292</v>
      </c>
      <c r="X21" s="11" t="s">
        <v>303</v>
      </c>
    </row>
    <row r="22" spans="1:24" ht="72" customHeight="1">
      <c r="A22" s="25"/>
      <c r="B22" s="26"/>
      <c r="C22" s="27"/>
      <c r="D22" s="28"/>
      <c r="E22" s="29"/>
      <c r="F22" s="30"/>
      <c r="G22" s="36"/>
      <c r="H22" s="48" t="s">
        <v>86</v>
      </c>
      <c r="I22" s="50" t="s">
        <v>85</v>
      </c>
      <c r="J22" s="50" t="s">
        <v>84</v>
      </c>
      <c r="K22" s="50" t="s">
        <v>204</v>
      </c>
      <c r="L22" s="48" t="s">
        <v>143</v>
      </c>
      <c r="M22" s="51">
        <v>317788</v>
      </c>
      <c r="N22" s="51">
        <v>5000</v>
      </c>
      <c r="O22" s="51"/>
      <c r="P22" s="46">
        <f t="shared" si="0"/>
        <v>322788</v>
      </c>
      <c r="Q22" s="49" t="s">
        <v>184</v>
      </c>
      <c r="R22" s="35"/>
      <c r="S22" s="60"/>
      <c r="T22" s="60"/>
      <c r="U22" s="84">
        <f t="shared" si="1"/>
        <v>0</v>
      </c>
      <c r="V22" s="35"/>
      <c r="W22" s="35"/>
      <c r="X22" s="29"/>
    </row>
    <row r="23" spans="1:24" ht="72" customHeight="1">
      <c r="A23" s="69" t="s">
        <v>260</v>
      </c>
      <c r="B23" s="72" t="s">
        <v>380</v>
      </c>
      <c r="C23" s="77">
        <v>41604</v>
      </c>
      <c r="D23" s="68" t="s">
        <v>383</v>
      </c>
      <c r="E23" s="69" t="s">
        <v>266</v>
      </c>
      <c r="F23" s="70" t="s">
        <v>391</v>
      </c>
      <c r="G23" s="72" t="s">
        <v>392</v>
      </c>
      <c r="H23" s="91" t="s">
        <v>86</v>
      </c>
      <c r="I23" s="92" t="s">
        <v>85</v>
      </c>
      <c r="J23" s="92" t="s">
        <v>381</v>
      </c>
      <c r="K23" s="92" t="s">
        <v>382</v>
      </c>
      <c r="L23" s="91" t="s">
        <v>265</v>
      </c>
      <c r="M23" s="93">
        <v>39812</v>
      </c>
      <c r="N23" s="93"/>
      <c r="O23" s="93">
        <v>9953</v>
      </c>
      <c r="P23" s="98">
        <v>39812</v>
      </c>
      <c r="Q23" s="76" t="s">
        <v>184</v>
      </c>
      <c r="R23" s="71" t="s">
        <v>269</v>
      </c>
      <c r="S23" s="66">
        <v>2000</v>
      </c>
      <c r="T23" s="66">
        <v>39812</v>
      </c>
      <c r="U23" s="67">
        <f t="shared" si="1"/>
        <v>41812</v>
      </c>
      <c r="V23" s="71">
        <v>2014</v>
      </c>
      <c r="W23" s="71" t="s">
        <v>270</v>
      </c>
      <c r="X23" s="69" t="s">
        <v>393</v>
      </c>
    </row>
    <row r="24" spans="1:24" ht="72" customHeight="1">
      <c r="A24" s="69" t="s">
        <v>260</v>
      </c>
      <c r="B24" s="72" t="s">
        <v>380</v>
      </c>
      <c r="C24" s="77">
        <v>41604</v>
      </c>
      <c r="D24" s="68" t="s">
        <v>383</v>
      </c>
      <c r="E24" s="69"/>
      <c r="F24" s="70"/>
      <c r="G24" s="72" t="s">
        <v>392</v>
      </c>
      <c r="H24" s="91" t="s">
        <v>86</v>
      </c>
      <c r="I24" s="92" t="s">
        <v>85</v>
      </c>
      <c r="J24" s="92" t="s">
        <v>381</v>
      </c>
      <c r="K24" s="92" t="s">
        <v>382</v>
      </c>
      <c r="L24" s="91" t="s">
        <v>143</v>
      </c>
      <c r="M24" s="93">
        <v>225598</v>
      </c>
      <c r="N24" s="93"/>
      <c r="O24" s="93">
        <v>56399.5</v>
      </c>
      <c r="P24" s="98">
        <v>225598</v>
      </c>
      <c r="Q24" s="76" t="s">
        <v>184</v>
      </c>
      <c r="R24" s="71"/>
      <c r="S24" s="66"/>
      <c r="T24" s="66"/>
      <c r="U24" s="67">
        <f>SUM(S24:T24)</f>
        <v>0</v>
      </c>
      <c r="V24" s="71"/>
      <c r="W24" s="71"/>
      <c r="X24" s="69"/>
    </row>
    <row r="25" spans="1:24" ht="66" customHeight="1">
      <c r="A25" s="25"/>
      <c r="B25" s="26"/>
      <c r="C25" s="27"/>
      <c r="D25" s="28"/>
      <c r="E25" s="29"/>
      <c r="F25" s="30"/>
      <c r="G25" s="36"/>
      <c r="H25" s="44" t="s">
        <v>144</v>
      </c>
      <c r="I25" s="45" t="s">
        <v>145</v>
      </c>
      <c r="J25" s="45" t="s">
        <v>205</v>
      </c>
      <c r="K25" s="45" t="s">
        <v>146</v>
      </c>
      <c r="L25" s="44" t="s">
        <v>143</v>
      </c>
      <c r="M25" s="46">
        <v>265000</v>
      </c>
      <c r="N25" s="46">
        <v>5000</v>
      </c>
      <c r="O25" s="46"/>
      <c r="P25" s="46">
        <f t="shared" si="0"/>
        <v>270000</v>
      </c>
      <c r="Q25" s="49" t="s">
        <v>184</v>
      </c>
      <c r="R25" s="35"/>
      <c r="S25" s="60"/>
      <c r="T25" s="60"/>
      <c r="U25" s="84">
        <f t="shared" si="1"/>
        <v>0</v>
      </c>
      <c r="V25" s="35"/>
      <c r="W25" s="35"/>
      <c r="X25" s="29"/>
    </row>
    <row r="26" spans="5:24" ht="73.5" customHeight="1">
      <c r="E26" s="11" t="s">
        <v>266</v>
      </c>
      <c r="F26" s="22" t="s">
        <v>362</v>
      </c>
      <c r="G26" s="18" t="s">
        <v>363</v>
      </c>
      <c r="H26" s="48" t="s">
        <v>80</v>
      </c>
      <c r="I26" s="50" t="s">
        <v>81</v>
      </c>
      <c r="J26" s="50" t="s">
        <v>83</v>
      </c>
      <c r="K26" s="50" t="s">
        <v>206</v>
      </c>
      <c r="L26" s="48" t="s">
        <v>143</v>
      </c>
      <c r="M26" s="51">
        <v>526800</v>
      </c>
      <c r="N26" s="51">
        <v>8500</v>
      </c>
      <c r="O26" s="51"/>
      <c r="P26" s="46">
        <f t="shared" si="0"/>
        <v>535300</v>
      </c>
      <c r="Q26" s="47" t="s">
        <v>182</v>
      </c>
      <c r="R26" s="8" t="s">
        <v>269</v>
      </c>
      <c r="S26" s="83">
        <v>535300</v>
      </c>
      <c r="T26" s="60"/>
      <c r="U26" s="84">
        <f t="shared" si="1"/>
        <v>535300</v>
      </c>
      <c r="V26" s="8">
        <v>2013</v>
      </c>
      <c r="W26" s="8" t="s">
        <v>368</v>
      </c>
      <c r="X26" s="11" t="s">
        <v>81</v>
      </c>
    </row>
    <row r="27" spans="7:21" ht="95.25" customHeight="1">
      <c r="G27" s="18"/>
      <c r="H27" s="48" t="s">
        <v>80</v>
      </c>
      <c r="I27" s="50" t="s">
        <v>81</v>
      </c>
      <c r="J27" s="50" t="s">
        <v>82</v>
      </c>
      <c r="K27" s="50" t="s">
        <v>207</v>
      </c>
      <c r="L27" s="48" t="s">
        <v>143</v>
      </c>
      <c r="M27" s="51">
        <v>2488800</v>
      </c>
      <c r="N27" s="51">
        <v>13000</v>
      </c>
      <c r="O27" s="51"/>
      <c r="P27" s="46">
        <f t="shared" si="0"/>
        <v>2501800</v>
      </c>
      <c r="Q27" s="49" t="s">
        <v>184</v>
      </c>
      <c r="S27" s="60"/>
      <c r="T27" s="60"/>
      <c r="U27" s="84">
        <f t="shared" si="1"/>
        <v>0</v>
      </c>
    </row>
    <row r="28" spans="1:24" ht="57.75" customHeight="1">
      <c r="A28" s="69" t="s">
        <v>260</v>
      </c>
      <c r="B28" s="72" t="s">
        <v>349</v>
      </c>
      <c r="C28" s="77">
        <v>41514</v>
      </c>
      <c r="D28" s="68" t="s">
        <v>355</v>
      </c>
      <c r="E28" s="69" t="s">
        <v>266</v>
      </c>
      <c r="F28" s="70" t="s">
        <v>361</v>
      </c>
      <c r="G28" s="72" t="s">
        <v>352</v>
      </c>
      <c r="H28" s="91" t="s">
        <v>80</v>
      </c>
      <c r="I28" s="92" t="s">
        <v>81</v>
      </c>
      <c r="J28" s="92" t="s">
        <v>350</v>
      </c>
      <c r="K28" s="92" t="s">
        <v>351</v>
      </c>
      <c r="L28" s="91" t="s">
        <v>143</v>
      </c>
      <c r="M28" s="93">
        <v>375000</v>
      </c>
      <c r="N28" s="93"/>
      <c r="O28" s="93">
        <v>75000</v>
      </c>
      <c r="P28" s="75">
        <v>300000</v>
      </c>
      <c r="Q28" s="76" t="s">
        <v>184</v>
      </c>
      <c r="R28" s="71" t="s">
        <v>269</v>
      </c>
      <c r="S28" s="66">
        <v>300000</v>
      </c>
      <c r="T28" s="66"/>
      <c r="U28" s="67">
        <f t="shared" si="1"/>
        <v>300000</v>
      </c>
      <c r="V28" s="71">
        <v>2013</v>
      </c>
      <c r="W28" s="71" t="s">
        <v>368</v>
      </c>
      <c r="X28" s="69" t="s">
        <v>81</v>
      </c>
    </row>
    <row r="29" spans="1:24" ht="48" customHeight="1">
      <c r="A29" s="25"/>
      <c r="B29" s="26"/>
      <c r="C29" s="27"/>
      <c r="D29" s="28"/>
      <c r="E29" s="11" t="s">
        <v>266</v>
      </c>
      <c r="F29" s="22" t="s">
        <v>372</v>
      </c>
      <c r="G29" s="18" t="s">
        <v>373</v>
      </c>
      <c r="H29" s="48" t="s">
        <v>77</v>
      </c>
      <c r="I29" s="50" t="s">
        <v>79</v>
      </c>
      <c r="J29" s="50" t="s">
        <v>78</v>
      </c>
      <c r="K29" s="50" t="s">
        <v>208</v>
      </c>
      <c r="L29" s="48" t="s">
        <v>143</v>
      </c>
      <c r="M29" s="51">
        <v>80000</v>
      </c>
      <c r="N29" s="51">
        <v>2500</v>
      </c>
      <c r="O29" s="51"/>
      <c r="P29" s="46">
        <f t="shared" si="0"/>
        <v>82500</v>
      </c>
      <c r="Q29" s="49" t="s">
        <v>209</v>
      </c>
      <c r="R29" s="35" t="s">
        <v>269</v>
      </c>
      <c r="S29" s="60">
        <v>82500</v>
      </c>
      <c r="T29" s="60"/>
      <c r="U29" s="84">
        <f t="shared" si="1"/>
        <v>82500</v>
      </c>
      <c r="V29" s="8">
        <v>2014</v>
      </c>
      <c r="W29" s="8" t="s">
        <v>270</v>
      </c>
      <c r="X29" s="11" t="s">
        <v>374</v>
      </c>
    </row>
    <row r="30" spans="1:24" ht="72.75" customHeight="1">
      <c r="A30" s="25"/>
      <c r="B30" s="26"/>
      <c r="C30" s="27"/>
      <c r="D30" s="28"/>
      <c r="E30" s="29"/>
      <c r="F30" s="30"/>
      <c r="G30" s="36"/>
      <c r="H30" s="48" t="s">
        <v>76</v>
      </c>
      <c r="I30" s="50" t="s">
        <v>75</v>
      </c>
      <c r="J30" s="50" t="s">
        <v>74</v>
      </c>
      <c r="K30" s="50" t="s">
        <v>251</v>
      </c>
      <c r="L30" s="48" t="s">
        <v>143</v>
      </c>
      <c r="M30" s="51">
        <v>807790</v>
      </c>
      <c r="N30" s="51">
        <v>10000</v>
      </c>
      <c r="O30" s="51"/>
      <c r="P30" s="46">
        <f t="shared" si="0"/>
        <v>817790</v>
      </c>
      <c r="Q30" s="49" t="s">
        <v>184</v>
      </c>
      <c r="R30" s="35"/>
      <c r="S30" s="60"/>
      <c r="T30" s="60"/>
      <c r="U30" s="84">
        <f t="shared" si="1"/>
        <v>0</v>
      </c>
      <c r="V30" s="35"/>
      <c r="W30" s="35"/>
      <c r="X30" s="29"/>
    </row>
    <row r="31" spans="7:21" ht="70.5" customHeight="1">
      <c r="G31" s="18"/>
      <c r="H31" s="48" t="s">
        <v>73</v>
      </c>
      <c r="I31" s="50" t="s">
        <v>72</v>
      </c>
      <c r="J31" s="50" t="s">
        <v>210</v>
      </c>
      <c r="K31" s="50" t="s">
        <v>252</v>
      </c>
      <c r="L31" s="48" t="s">
        <v>143</v>
      </c>
      <c r="M31" s="51">
        <v>78590</v>
      </c>
      <c r="N31" s="51">
        <v>2500</v>
      </c>
      <c r="O31" s="51"/>
      <c r="P31" s="46">
        <f t="shared" si="0"/>
        <v>81090</v>
      </c>
      <c r="Q31" s="49" t="s">
        <v>184</v>
      </c>
      <c r="S31" s="60"/>
      <c r="T31" s="60"/>
      <c r="U31" s="84">
        <f t="shared" si="1"/>
        <v>0</v>
      </c>
    </row>
    <row r="32" spans="1:24" ht="48" customHeight="1">
      <c r="A32" s="25"/>
      <c r="B32" s="26"/>
      <c r="C32" s="27"/>
      <c r="D32" s="28"/>
      <c r="E32" s="29"/>
      <c r="F32" s="30"/>
      <c r="G32" s="36"/>
      <c r="H32" s="48" t="s">
        <v>71</v>
      </c>
      <c r="I32" s="50" t="s">
        <v>70</v>
      </c>
      <c r="J32" s="50" t="s">
        <v>69</v>
      </c>
      <c r="K32" s="50" t="s">
        <v>211</v>
      </c>
      <c r="L32" s="48" t="s">
        <v>143</v>
      </c>
      <c r="M32" s="51">
        <v>155185</v>
      </c>
      <c r="N32" s="51">
        <v>3000</v>
      </c>
      <c r="O32" s="51"/>
      <c r="P32" s="46">
        <f t="shared" si="0"/>
        <v>158185</v>
      </c>
      <c r="Q32" s="49" t="s">
        <v>184</v>
      </c>
      <c r="R32" s="35"/>
      <c r="S32" s="60"/>
      <c r="T32" s="60"/>
      <c r="U32" s="84">
        <f t="shared" si="1"/>
        <v>0</v>
      </c>
      <c r="V32" s="35"/>
      <c r="W32" s="35"/>
      <c r="X32" s="29"/>
    </row>
    <row r="33" spans="5:24" ht="48" customHeight="1">
      <c r="E33" s="11" t="s">
        <v>266</v>
      </c>
      <c r="F33" s="22" t="s">
        <v>343</v>
      </c>
      <c r="G33" s="18" t="s">
        <v>342</v>
      </c>
      <c r="H33" s="48" t="s">
        <v>67</v>
      </c>
      <c r="I33" s="50" t="s">
        <v>138</v>
      </c>
      <c r="J33" s="50" t="s">
        <v>68</v>
      </c>
      <c r="K33" s="50" t="s">
        <v>212</v>
      </c>
      <c r="L33" s="48" t="s">
        <v>143</v>
      </c>
      <c r="M33" s="51">
        <v>23228</v>
      </c>
      <c r="N33" s="51">
        <v>1000</v>
      </c>
      <c r="O33" s="51"/>
      <c r="P33" s="46">
        <f t="shared" si="0"/>
        <v>24228</v>
      </c>
      <c r="Q33" s="49" t="s">
        <v>184</v>
      </c>
      <c r="R33" s="96" t="s">
        <v>269</v>
      </c>
      <c r="S33" s="83">
        <v>20078</v>
      </c>
      <c r="T33" s="60"/>
      <c r="U33" s="95">
        <f t="shared" si="1"/>
        <v>20078</v>
      </c>
      <c r="V33" s="96">
        <v>2013</v>
      </c>
      <c r="W33" s="96" t="s">
        <v>368</v>
      </c>
      <c r="X33" s="11" t="s">
        <v>348</v>
      </c>
    </row>
    <row r="34" spans="5:24" ht="52.5" customHeight="1">
      <c r="E34" s="11" t="s">
        <v>266</v>
      </c>
      <c r="F34" s="22" t="s">
        <v>409</v>
      </c>
      <c r="G34" s="18" t="s">
        <v>410</v>
      </c>
      <c r="H34" s="48" t="s">
        <v>67</v>
      </c>
      <c r="I34" s="50" t="s">
        <v>66</v>
      </c>
      <c r="J34" s="50" t="s">
        <v>65</v>
      </c>
      <c r="K34" s="50" t="s">
        <v>213</v>
      </c>
      <c r="L34" s="48" t="s">
        <v>143</v>
      </c>
      <c r="M34" s="51">
        <v>62858</v>
      </c>
      <c r="N34" s="51">
        <v>2500</v>
      </c>
      <c r="O34" s="51"/>
      <c r="P34" s="46">
        <f t="shared" si="0"/>
        <v>65358</v>
      </c>
      <c r="Q34" s="49" t="s">
        <v>184</v>
      </c>
      <c r="R34" s="8" t="s">
        <v>269</v>
      </c>
      <c r="S34" s="83"/>
      <c r="T34" s="83">
        <v>62500</v>
      </c>
      <c r="U34" s="84">
        <f t="shared" si="1"/>
        <v>62500</v>
      </c>
      <c r="V34" s="8">
        <v>2014</v>
      </c>
      <c r="W34" s="8" t="s">
        <v>320</v>
      </c>
      <c r="X34" s="11" t="s">
        <v>411</v>
      </c>
    </row>
    <row r="35" spans="1:24" ht="48" customHeight="1">
      <c r="A35" s="25"/>
      <c r="B35" s="26"/>
      <c r="C35" s="27"/>
      <c r="D35" s="28"/>
      <c r="E35" s="29"/>
      <c r="F35" s="30"/>
      <c r="G35" s="36"/>
      <c r="H35" s="44" t="s">
        <v>67</v>
      </c>
      <c r="I35" s="45" t="s">
        <v>156</v>
      </c>
      <c r="J35" s="45" t="s">
        <v>157</v>
      </c>
      <c r="K35" s="45" t="s">
        <v>214</v>
      </c>
      <c r="L35" s="44" t="s">
        <v>143</v>
      </c>
      <c r="M35" s="46">
        <v>71300</v>
      </c>
      <c r="N35" s="46">
        <v>2500</v>
      </c>
      <c r="O35" s="46"/>
      <c r="P35" s="46">
        <f t="shared" si="0"/>
        <v>73800</v>
      </c>
      <c r="Q35" s="49" t="s">
        <v>184</v>
      </c>
      <c r="R35" s="35"/>
      <c r="S35" s="60"/>
      <c r="T35" s="60"/>
      <c r="U35" s="84">
        <f t="shared" si="1"/>
        <v>0</v>
      </c>
      <c r="V35" s="35"/>
      <c r="W35" s="35"/>
      <c r="X35" s="29"/>
    </row>
    <row r="36" spans="7:21" ht="83.25" customHeight="1">
      <c r="G36" s="18"/>
      <c r="H36" s="44" t="s">
        <v>158</v>
      </c>
      <c r="I36" s="45" t="s">
        <v>159</v>
      </c>
      <c r="J36" s="45" t="s">
        <v>160</v>
      </c>
      <c r="K36" s="45" t="s">
        <v>253</v>
      </c>
      <c r="L36" s="44" t="s">
        <v>143</v>
      </c>
      <c r="M36" s="46">
        <v>33000</v>
      </c>
      <c r="N36" s="46">
        <v>1000</v>
      </c>
      <c r="O36" s="46"/>
      <c r="P36" s="46">
        <f t="shared" si="0"/>
        <v>34000</v>
      </c>
      <c r="Q36" s="47" t="s">
        <v>215</v>
      </c>
      <c r="S36" s="60"/>
      <c r="T36" s="60"/>
      <c r="U36" s="84">
        <f t="shared" si="1"/>
        <v>0</v>
      </c>
    </row>
    <row r="37" spans="7:21" ht="67.5" customHeight="1">
      <c r="G37" s="18"/>
      <c r="H37" s="48" t="s">
        <v>62</v>
      </c>
      <c r="I37" s="50" t="s">
        <v>61</v>
      </c>
      <c r="J37" s="50" t="s">
        <v>64</v>
      </c>
      <c r="K37" s="50" t="s">
        <v>216</v>
      </c>
      <c r="L37" s="48" t="s">
        <v>143</v>
      </c>
      <c r="M37" s="51">
        <v>33850</v>
      </c>
      <c r="N37" s="51">
        <v>1000</v>
      </c>
      <c r="O37" s="51"/>
      <c r="P37" s="46">
        <f t="shared" si="0"/>
        <v>34850</v>
      </c>
      <c r="Q37" s="49" t="s">
        <v>184</v>
      </c>
      <c r="S37" s="60"/>
      <c r="T37" s="60"/>
      <c r="U37" s="84">
        <f t="shared" si="1"/>
        <v>0</v>
      </c>
    </row>
    <row r="38" spans="7:21" ht="48" customHeight="1">
      <c r="G38" s="18"/>
      <c r="H38" s="48" t="s">
        <v>62</v>
      </c>
      <c r="I38" s="50" t="s">
        <v>63</v>
      </c>
      <c r="J38" s="50" t="s">
        <v>217</v>
      </c>
      <c r="K38" s="50" t="s">
        <v>218</v>
      </c>
      <c r="L38" s="48" t="s">
        <v>143</v>
      </c>
      <c r="M38" s="51">
        <v>80000</v>
      </c>
      <c r="N38" s="51">
        <v>2000</v>
      </c>
      <c r="O38" s="51"/>
      <c r="P38" s="46">
        <f aca="true" t="shared" si="2" ref="P38:P94">SUM(M38:N38)</f>
        <v>82000</v>
      </c>
      <c r="Q38" s="49" t="s">
        <v>184</v>
      </c>
      <c r="S38" s="60"/>
      <c r="T38" s="60"/>
      <c r="U38" s="84">
        <f t="shared" si="1"/>
        <v>0</v>
      </c>
    </row>
    <row r="39" spans="7:21" ht="48" customHeight="1">
      <c r="G39" s="18"/>
      <c r="H39" s="44" t="s">
        <v>62</v>
      </c>
      <c r="I39" s="45" t="s">
        <v>161</v>
      </c>
      <c r="J39" s="45" t="s">
        <v>162</v>
      </c>
      <c r="K39" s="45" t="s">
        <v>163</v>
      </c>
      <c r="L39" s="44" t="s">
        <v>143</v>
      </c>
      <c r="M39" s="46">
        <v>78000</v>
      </c>
      <c r="N39" s="46">
        <v>2500</v>
      </c>
      <c r="O39" s="46"/>
      <c r="P39" s="46">
        <f t="shared" si="2"/>
        <v>80500</v>
      </c>
      <c r="Q39" s="49" t="s">
        <v>184</v>
      </c>
      <c r="S39" s="60"/>
      <c r="T39" s="60"/>
      <c r="U39" s="84">
        <f t="shared" si="1"/>
        <v>0</v>
      </c>
    </row>
    <row r="40" spans="1:24" ht="62.25" customHeight="1">
      <c r="A40" s="69" t="s">
        <v>260</v>
      </c>
      <c r="B40" s="72" t="s">
        <v>261</v>
      </c>
      <c r="C40" s="77">
        <v>41190</v>
      </c>
      <c r="D40" s="68" t="s">
        <v>273</v>
      </c>
      <c r="E40" s="69" t="s">
        <v>266</v>
      </c>
      <c r="F40" s="70" t="s">
        <v>267</v>
      </c>
      <c r="G40" s="72" t="s">
        <v>268</v>
      </c>
      <c r="H40" s="73" t="s">
        <v>62</v>
      </c>
      <c r="I40" s="74" t="s">
        <v>262</v>
      </c>
      <c r="J40" s="74" t="s">
        <v>263</v>
      </c>
      <c r="K40" s="74" t="s">
        <v>264</v>
      </c>
      <c r="L40" s="73" t="s">
        <v>265</v>
      </c>
      <c r="M40" s="75">
        <v>175000</v>
      </c>
      <c r="N40" s="75">
        <v>17500</v>
      </c>
      <c r="O40" s="75"/>
      <c r="P40" s="75">
        <v>192500</v>
      </c>
      <c r="Q40" s="76" t="s">
        <v>184</v>
      </c>
      <c r="R40" s="71" t="s">
        <v>269</v>
      </c>
      <c r="S40" s="66">
        <v>17500</v>
      </c>
      <c r="T40" s="66"/>
      <c r="U40" s="67">
        <f t="shared" si="1"/>
        <v>17500</v>
      </c>
      <c r="V40" s="71">
        <v>2013</v>
      </c>
      <c r="W40" s="71" t="s">
        <v>270</v>
      </c>
      <c r="X40" s="69" t="s">
        <v>271</v>
      </c>
    </row>
    <row r="41" spans="5:24" ht="72" customHeight="1">
      <c r="E41" s="11" t="s">
        <v>266</v>
      </c>
      <c r="F41" s="22" t="s">
        <v>375</v>
      </c>
      <c r="G41" s="18" t="s">
        <v>376</v>
      </c>
      <c r="H41" s="48" t="s">
        <v>58</v>
      </c>
      <c r="I41" s="50" t="s">
        <v>59</v>
      </c>
      <c r="J41" s="50" t="s">
        <v>60</v>
      </c>
      <c r="K41" s="50" t="s">
        <v>245</v>
      </c>
      <c r="L41" s="48" t="s">
        <v>143</v>
      </c>
      <c r="M41" s="51">
        <v>902800</v>
      </c>
      <c r="N41" s="51">
        <v>11000</v>
      </c>
      <c r="O41" s="51"/>
      <c r="P41" s="46">
        <f t="shared" si="2"/>
        <v>913800</v>
      </c>
      <c r="Q41" s="49" t="s">
        <v>184</v>
      </c>
      <c r="R41" s="8" t="s">
        <v>269</v>
      </c>
      <c r="S41" s="83">
        <v>132950</v>
      </c>
      <c r="T41" s="60"/>
      <c r="U41" s="84">
        <f t="shared" si="1"/>
        <v>132950</v>
      </c>
      <c r="V41" s="8">
        <v>2014</v>
      </c>
      <c r="W41" s="8" t="s">
        <v>270</v>
      </c>
      <c r="X41" s="11" t="s">
        <v>377</v>
      </c>
    </row>
    <row r="42" spans="1:24" ht="89.25" customHeight="1">
      <c r="A42" s="73" t="s">
        <v>384</v>
      </c>
      <c r="B42" s="101" t="s">
        <v>261</v>
      </c>
      <c r="C42" s="99">
        <v>41591</v>
      </c>
      <c r="D42" s="100" t="s">
        <v>385</v>
      </c>
      <c r="E42" s="69" t="s">
        <v>266</v>
      </c>
      <c r="F42" s="70" t="s">
        <v>386</v>
      </c>
      <c r="G42" s="72" t="s">
        <v>387</v>
      </c>
      <c r="H42" s="91" t="s">
        <v>58</v>
      </c>
      <c r="I42" s="92" t="s">
        <v>388</v>
      </c>
      <c r="J42" s="92" t="s">
        <v>389</v>
      </c>
      <c r="K42" s="102" t="s">
        <v>390</v>
      </c>
      <c r="L42" s="91" t="s">
        <v>265</v>
      </c>
      <c r="M42" s="93">
        <v>64000</v>
      </c>
      <c r="N42" s="93">
        <v>3000</v>
      </c>
      <c r="O42" s="93"/>
      <c r="P42" s="75">
        <f t="shared" si="2"/>
        <v>67000</v>
      </c>
      <c r="Q42" s="78" t="s">
        <v>182</v>
      </c>
      <c r="R42" s="71"/>
      <c r="S42" s="66"/>
      <c r="T42" s="66"/>
      <c r="U42" s="67"/>
      <c r="V42" s="71"/>
      <c r="W42" s="71"/>
      <c r="X42" s="69"/>
    </row>
    <row r="43" spans="1:24" ht="117.75" customHeight="1">
      <c r="A43" s="69" t="s">
        <v>260</v>
      </c>
      <c r="B43" s="72" t="s">
        <v>336</v>
      </c>
      <c r="C43" s="77">
        <v>41486</v>
      </c>
      <c r="D43" s="68" t="s">
        <v>339</v>
      </c>
      <c r="E43" s="69" t="s">
        <v>266</v>
      </c>
      <c r="F43" s="70" t="s">
        <v>364</v>
      </c>
      <c r="G43" s="72" t="s">
        <v>340</v>
      </c>
      <c r="H43" s="91" t="s">
        <v>58</v>
      </c>
      <c r="I43" s="92" t="s">
        <v>337</v>
      </c>
      <c r="J43" s="92" t="s">
        <v>338</v>
      </c>
      <c r="K43" s="94" t="s">
        <v>341</v>
      </c>
      <c r="L43" s="91" t="s">
        <v>143</v>
      </c>
      <c r="M43" s="93">
        <v>625000</v>
      </c>
      <c r="N43" s="93"/>
      <c r="O43" s="93">
        <v>125000</v>
      </c>
      <c r="P43" s="75">
        <v>500000</v>
      </c>
      <c r="Q43" s="76" t="s">
        <v>184</v>
      </c>
      <c r="R43" s="71" t="s">
        <v>269</v>
      </c>
      <c r="S43" s="66">
        <v>500000</v>
      </c>
      <c r="T43" s="66"/>
      <c r="U43" s="67">
        <f t="shared" si="1"/>
        <v>500000</v>
      </c>
      <c r="V43" s="71">
        <v>2013</v>
      </c>
      <c r="W43" s="71" t="s">
        <v>368</v>
      </c>
      <c r="X43" s="97" t="s">
        <v>347</v>
      </c>
    </row>
    <row r="44" spans="1:24" ht="117.75" customHeight="1">
      <c r="A44" s="69" t="s">
        <v>260</v>
      </c>
      <c r="B44" s="72" t="s">
        <v>400</v>
      </c>
      <c r="C44" s="77">
        <v>41675</v>
      </c>
      <c r="D44" s="68" t="s">
        <v>401</v>
      </c>
      <c r="E44" s="69" t="s">
        <v>266</v>
      </c>
      <c r="F44" s="70" t="s">
        <v>405</v>
      </c>
      <c r="G44" s="72" t="s">
        <v>406</v>
      </c>
      <c r="H44" s="91" t="s">
        <v>58</v>
      </c>
      <c r="I44" s="92" t="s">
        <v>402</v>
      </c>
      <c r="J44" s="103" t="s">
        <v>403</v>
      </c>
      <c r="K44" s="103" t="s">
        <v>404</v>
      </c>
      <c r="L44" s="91" t="s">
        <v>265</v>
      </c>
      <c r="M44" s="93">
        <v>43750</v>
      </c>
      <c r="N44" s="93"/>
      <c r="O44" s="93">
        <v>8750</v>
      </c>
      <c r="P44" s="75">
        <v>35000</v>
      </c>
      <c r="Q44" s="76" t="s">
        <v>184</v>
      </c>
      <c r="R44" s="71" t="s">
        <v>269</v>
      </c>
      <c r="S44" s="66">
        <v>37000</v>
      </c>
      <c r="T44" s="66"/>
      <c r="U44" s="67">
        <f t="shared" si="1"/>
        <v>37000</v>
      </c>
      <c r="V44" s="71">
        <v>2014</v>
      </c>
      <c r="W44" s="71" t="s">
        <v>292</v>
      </c>
      <c r="X44" s="97" t="s">
        <v>377</v>
      </c>
    </row>
    <row r="45" spans="1:24" ht="117.75" customHeight="1">
      <c r="A45" s="69" t="s">
        <v>260</v>
      </c>
      <c r="B45" s="72" t="s">
        <v>400</v>
      </c>
      <c r="C45" s="77">
        <v>41675</v>
      </c>
      <c r="D45" s="68" t="s">
        <v>401</v>
      </c>
      <c r="E45" s="69"/>
      <c r="F45" s="70"/>
      <c r="G45" s="72"/>
      <c r="H45" s="91" t="s">
        <v>58</v>
      </c>
      <c r="I45" s="92" t="s">
        <v>402</v>
      </c>
      <c r="J45" s="103" t="s">
        <v>403</v>
      </c>
      <c r="K45" s="103" t="s">
        <v>404</v>
      </c>
      <c r="L45" s="91" t="s">
        <v>143</v>
      </c>
      <c r="M45" s="93">
        <v>123750</v>
      </c>
      <c r="N45" s="93"/>
      <c r="O45" s="93"/>
      <c r="P45" s="75">
        <v>99000</v>
      </c>
      <c r="Q45" s="76" t="s">
        <v>184</v>
      </c>
      <c r="R45" s="71"/>
      <c r="S45" s="66"/>
      <c r="T45" s="66"/>
      <c r="U45" s="67">
        <f>SUM(S45:T45)</f>
        <v>0</v>
      </c>
      <c r="V45" s="71"/>
      <c r="W45" s="71"/>
      <c r="X45" s="97"/>
    </row>
    <row r="46" spans="1:24" ht="75.75" customHeight="1">
      <c r="A46" s="25"/>
      <c r="B46" s="26"/>
      <c r="C46" s="27"/>
      <c r="D46" s="28"/>
      <c r="E46" s="29"/>
      <c r="F46" s="30"/>
      <c r="G46" s="36"/>
      <c r="H46" s="44" t="s">
        <v>219</v>
      </c>
      <c r="I46" s="45" t="s">
        <v>220</v>
      </c>
      <c r="J46" s="45" t="s">
        <v>221</v>
      </c>
      <c r="K46" s="45" t="s">
        <v>222</v>
      </c>
      <c r="L46" s="44" t="s">
        <v>143</v>
      </c>
      <c r="M46" s="46">
        <v>438000</v>
      </c>
      <c r="N46" s="46">
        <v>7000</v>
      </c>
      <c r="O46" s="46"/>
      <c r="P46" s="46">
        <f t="shared" si="2"/>
        <v>445000</v>
      </c>
      <c r="Q46" s="47" t="s">
        <v>223</v>
      </c>
      <c r="R46" s="35"/>
      <c r="S46" s="60"/>
      <c r="T46" s="60"/>
      <c r="U46" s="84">
        <f t="shared" si="1"/>
        <v>0</v>
      </c>
      <c r="V46" s="35"/>
      <c r="W46" s="35"/>
      <c r="X46" s="29"/>
    </row>
    <row r="47" spans="1:24" ht="75.75" customHeight="1">
      <c r="A47" s="69" t="s">
        <v>260</v>
      </c>
      <c r="B47" s="72" t="s">
        <v>272</v>
      </c>
      <c r="C47" s="77">
        <v>41214</v>
      </c>
      <c r="D47" s="68" t="s">
        <v>356</v>
      </c>
      <c r="E47" s="69" t="s">
        <v>266</v>
      </c>
      <c r="F47" s="70" t="s">
        <v>359</v>
      </c>
      <c r="G47" s="72" t="s">
        <v>274</v>
      </c>
      <c r="H47" s="73" t="s">
        <v>419</v>
      </c>
      <c r="I47" s="74" t="s">
        <v>275</v>
      </c>
      <c r="J47" s="74" t="s">
        <v>276</v>
      </c>
      <c r="K47" s="79" t="s">
        <v>277</v>
      </c>
      <c r="L47" s="73" t="s">
        <v>265</v>
      </c>
      <c r="M47" s="75">
        <v>50000</v>
      </c>
      <c r="N47" s="75"/>
      <c r="O47" s="75"/>
      <c r="P47" s="75">
        <v>50000</v>
      </c>
      <c r="Q47" s="78" t="s">
        <v>278</v>
      </c>
      <c r="R47" s="71" t="s">
        <v>269</v>
      </c>
      <c r="S47" s="66">
        <v>400000</v>
      </c>
      <c r="T47" s="66"/>
      <c r="U47" s="67">
        <f t="shared" si="1"/>
        <v>400000</v>
      </c>
      <c r="V47" s="71">
        <v>2013</v>
      </c>
      <c r="W47" s="71" t="s">
        <v>270</v>
      </c>
      <c r="X47" s="69" t="s">
        <v>360</v>
      </c>
    </row>
    <row r="48" spans="1:24" ht="75.75" customHeight="1">
      <c r="A48" s="69" t="s">
        <v>260</v>
      </c>
      <c r="B48" s="72" t="s">
        <v>290</v>
      </c>
      <c r="C48" s="77">
        <v>41299</v>
      </c>
      <c r="D48" s="68" t="s">
        <v>357</v>
      </c>
      <c r="E48" s="69" t="s">
        <v>266</v>
      </c>
      <c r="F48" s="70" t="s">
        <v>321</v>
      </c>
      <c r="G48" s="72" t="s">
        <v>274</v>
      </c>
      <c r="H48" s="73" t="s">
        <v>419</v>
      </c>
      <c r="I48" s="74" t="s">
        <v>275</v>
      </c>
      <c r="J48" s="74" t="s">
        <v>276</v>
      </c>
      <c r="K48" s="79" t="s">
        <v>277</v>
      </c>
      <c r="L48" s="73" t="s">
        <v>238</v>
      </c>
      <c r="M48" s="75">
        <v>700000</v>
      </c>
      <c r="N48" s="75"/>
      <c r="O48" s="75"/>
      <c r="P48" s="75">
        <v>700000</v>
      </c>
      <c r="Q48" s="78" t="s">
        <v>278</v>
      </c>
      <c r="R48" s="71" t="s">
        <v>269</v>
      </c>
      <c r="S48" s="66">
        <v>200670</v>
      </c>
      <c r="T48" s="66">
        <v>499330</v>
      </c>
      <c r="U48" s="67">
        <f>SUM(S48:T48)</f>
        <v>700000</v>
      </c>
      <c r="V48" s="71">
        <v>2013</v>
      </c>
      <c r="W48" s="71" t="s">
        <v>320</v>
      </c>
      <c r="X48" s="69" t="s">
        <v>293</v>
      </c>
    </row>
    <row r="49" spans="1:24" ht="75.75" customHeight="1">
      <c r="A49" s="69" t="s">
        <v>260</v>
      </c>
      <c r="B49" s="72" t="s">
        <v>290</v>
      </c>
      <c r="C49" s="77">
        <v>41299</v>
      </c>
      <c r="D49" s="68" t="s">
        <v>358</v>
      </c>
      <c r="E49" s="69" t="s">
        <v>266</v>
      </c>
      <c r="F49" s="70" t="s">
        <v>291</v>
      </c>
      <c r="G49" s="72" t="s">
        <v>274</v>
      </c>
      <c r="H49" s="73" t="s">
        <v>419</v>
      </c>
      <c r="I49" s="74" t="s">
        <v>275</v>
      </c>
      <c r="J49" s="74" t="s">
        <v>276</v>
      </c>
      <c r="K49" s="79" t="s">
        <v>277</v>
      </c>
      <c r="L49" s="73" t="s">
        <v>143</v>
      </c>
      <c r="M49" s="75">
        <v>351000</v>
      </c>
      <c r="N49" s="75"/>
      <c r="O49" s="75"/>
      <c r="P49" s="75">
        <v>351000</v>
      </c>
      <c r="Q49" s="78" t="s">
        <v>278</v>
      </c>
      <c r="R49" s="71" t="s">
        <v>269</v>
      </c>
      <c r="S49" s="66"/>
      <c r="T49" s="66">
        <v>350765</v>
      </c>
      <c r="U49" s="67">
        <f>SUM(S49:T49)</f>
        <v>350765</v>
      </c>
      <c r="V49" s="71">
        <v>2013</v>
      </c>
      <c r="W49" s="71" t="s">
        <v>292</v>
      </c>
      <c r="X49" s="69" t="s">
        <v>293</v>
      </c>
    </row>
    <row r="50" spans="1:24" ht="59.25" customHeight="1">
      <c r="A50" s="11"/>
      <c r="B50" s="18"/>
      <c r="C50" s="85"/>
      <c r="D50" s="4" t="s">
        <v>310</v>
      </c>
      <c r="E50" s="11" t="s">
        <v>266</v>
      </c>
      <c r="F50" s="22" t="s">
        <v>307</v>
      </c>
      <c r="G50" s="18" t="s">
        <v>308</v>
      </c>
      <c r="H50" s="86" t="s">
        <v>419</v>
      </c>
      <c r="I50" s="87" t="s">
        <v>275</v>
      </c>
      <c r="J50" s="87" t="s">
        <v>276</v>
      </c>
      <c r="K50" s="88" t="s">
        <v>309</v>
      </c>
      <c r="L50" s="86" t="s">
        <v>143</v>
      </c>
      <c r="M50" s="89">
        <v>178640</v>
      </c>
      <c r="N50" s="89"/>
      <c r="O50" s="89"/>
      <c r="P50" s="89">
        <v>178640</v>
      </c>
      <c r="Q50" s="90" t="s">
        <v>278</v>
      </c>
      <c r="R50" s="8" t="s">
        <v>269</v>
      </c>
      <c r="S50" s="83"/>
      <c r="T50" s="83">
        <v>178640</v>
      </c>
      <c r="U50" s="84">
        <f>SUM(S50:T50)</f>
        <v>178640</v>
      </c>
      <c r="V50" s="8">
        <v>2013</v>
      </c>
      <c r="W50" s="8" t="s">
        <v>292</v>
      </c>
      <c r="X50" s="11" t="s">
        <v>293</v>
      </c>
    </row>
    <row r="51" spans="1:24" ht="59.25" customHeight="1">
      <c r="A51" s="69" t="s">
        <v>260</v>
      </c>
      <c r="B51" s="72" t="s">
        <v>420</v>
      </c>
      <c r="C51" s="77">
        <v>41850</v>
      </c>
      <c r="D51" s="68" t="s">
        <v>273</v>
      </c>
      <c r="E51" s="69" t="s">
        <v>266</v>
      </c>
      <c r="F51" s="70" t="s">
        <v>429</v>
      </c>
      <c r="G51" s="72" t="s">
        <v>428</v>
      </c>
      <c r="H51" s="73" t="s">
        <v>419</v>
      </c>
      <c r="I51" s="74" t="s">
        <v>275</v>
      </c>
      <c r="J51" s="74" t="s">
        <v>276</v>
      </c>
      <c r="K51" s="79" t="s">
        <v>421</v>
      </c>
      <c r="L51" s="73" t="s">
        <v>143</v>
      </c>
      <c r="M51" s="75">
        <v>388000</v>
      </c>
      <c r="N51" s="75"/>
      <c r="O51" s="75"/>
      <c r="P51" s="75">
        <v>388000</v>
      </c>
      <c r="Q51" s="78" t="s">
        <v>422</v>
      </c>
      <c r="R51" s="71" t="s">
        <v>269</v>
      </c>
      <c r="S51" s="66">
        <v>503588</v>
      </c>
      <c r="T51" s="66"/>
      <c r="U51" s="67">
        <f t="shared" si="1"/>
        <v>503588</v>
      </c>
      <c r="V51" s="71">
        <v>2014</v>
      </c>
      <c r="W51" s="71" t="s">
        <v>368</v>
      </c>
      <c r="X51" s="69" t="s">
        <v>293</v>
      </c>
    </row>
    <row r="52" spans="1:24" ht="75.75" customHeight="1">
      <c r="A52" s="69" t="s">
        <v>260</v>
      </c>
      <c r="B52" s="72" t="s">
        <v>279</v>
      </c>
      <c r="C52" s="77">
        <v>41228</v>
      </c>
      <c r="D52" s="68" t="s">
        <v>273</v>
      </c>
      <c r="E52" s="69"/>
      <c r="F52" s="70"/>
      <c r="G52" s="72"/>
      <c r="H52" s="73" t="s">
        <v>280</v>
      </c>
      <c r="I52" s="74" t="s">
        <v>283</v>
      </c>
      <c r="J52" s="74" t="s">
        <v>281</v>
      </c>
      <c r="K52" s="79" t="s">
        <v>282</v>
      </c>
      <c r="L52" s="73" t="s">
        <v>143</v>
      </c>
      <c r="M52" s="75">
        <f>SUM(O52:P52)</f>
        <v>900120</v>
      </c>
      <c r="N52" s="75"/>
      <c r="O52" s="75">
        <v>180024</v>
      </c>
      <c r="P52" s="75">
        <v>720096</v>
      </c>
      <c r="Q52" s="78" t="s">
        <v>184</v>
      </c>
      <c r="R52" s="71"/>
      <c r="S52" s="66"/>
      <c r="T52" s="66"/>
      <c r="U52" s="67">
        <f t="shared" si="1"/>
        <v>0</v>
      </c>
      <c r="V52" s="71"/>
      <c r="W52" s="71"/>
      <c r="X52" s="69"/>
    </row>
    <row r="53" spans="1:24" ht="75.75" customHeight="1">
      <c r="A53" s="69" t="s">
        <v>260</v>
      </c>
      <c r="B53" s="72" t="s">
        <v>279</v>
      </c>
      <c r="C53" s="77">
        <v>41228</v>
      </c>
      <c r="D53" s="68" t="s">
        <v>273</v>
      </c>
      <c r="E53" s="69" t="s">
        <v>266</v>
      </c>
      <c r="F53" s="70" t="s">
        <v>311</v>
      </c>
      <c r="G53" s="72" t="s">
        <v>312</v>
      </c>
      <c r="H53" s="73" t="s">
        <v>280</v>
      </c>
      <c r="I53" s="74" t="s">
        <v>313</v>
      </c>
      <c r="J53" s="74" t="s">
        <v>314</v>
      </c>
      <c r="K53" s="79" t="s">
        <v>315</v>
      </c>
      <c r="L53" s="73" t="s">
        <v>143</v>
      </c>
      <c r="M53" s="75">
        <v>33000</v>
      </c>
      <c r="N53" s="75"/>
      <c r="O53" s="75">
        <v>7000</v>
      </c>
      <c r="P53" s="75">
        <v>26000</v>
      </c>
      <c r="Q53" s="78" t="s">
        <v>184</v>
      </c>
      <c r="R53" s="71" t="s">
        <v>269</v>
      </c>
      <c r="S53" s="66">
        <v>26100</v>
      </c>
      <c r="T53" s="66"/>
      <c r="U53" s="67">
        <f>SUM(S53:T53)</f>
        <v>26100</v>
      </c>
      <c r="V53" s="71">
        <v>2013</v>
      </c>
      <c r="W53" s="71" t="s">
        <v>292</v>
      </c>
      <c r="X53" s="69" t="s">
        <v>316</v>
      </c>
    </row>
    <row r="54" spans="1:24" ht="48" customHeight="1">
      <c r="A54" s="25"/>
      <c r="B54" s="26"/>
      <c r="C54" s="27"/>
      <c r="D54" s="28"/>
      <c r="E54" s="29"/>
      <c r="F54" s="30"/>
      <c r="G54" s="36"/>
      <c r="H54" s="48" t="s">
        <v>57</v>
      </c>
      <c r="I54" s="50" t="s">
        <v>56</v>
      </c>
      <c r="J54" s="50" t="s">
        <v>55</v>
      </c>
      <c r="K54" s="50" t="s">
        <v>224</v>
      </c>
      <c r="L54" s="48" t="s">
        <v>143</v>
      </c>
      <c r="M54" s="51">
        <v>14700</v>
      </c>
      <c r="N54" s="51">
        <v>1000</v>
      </c>
      <c r="O54" s="51"/>
      <c r="P54" s="46">
        <f t="shared" si="2"/>
        <v>15700</v>
      </c>
      <c r="Q54" s="49" t="s">
        <v>184</v>
      </c>
      <c r="R54" s="35"/>
      <c r="S54" s="60"/>
      <c r="T54" s="60"/>
      <c r="U54" s="84">
        <f t="shared" si="1"/>
        <v>0</v>
      </c>
      <c r="V54" s="35"/>
      <c r="W54" s="35"/>
      <c r="X54" s="29"/>
    </row>
    <row r="55" spans="1:24" ht="48" customHeight="1">
      <c r="A55" s="69" t="s">
        <v>260</v>
      </c>
      <c r="B55" s="72" t="s">
        <v>407</v>
      </c>
      <c r="C55" s="77">
        <v>41729</v>
      </c>
      <c r="D55" s="68" t="s">
        <v>408</v>
      </c>
      <c r="E55" s="69"/>
      <c r="F55" s="70"/>
      <c r="G55" s="72"/>
      <c r="H55" s="91" t="s">
        <v>57</v>
      </c>
      <c r="I55" s="92" t="s">
        <v>56</v>
      </c>
      <c r="J55" s="92" t="s">
        <v>55</v>
      </c>
      <c r="K55" s="92" t="s">
        <v>224</v>
      </c>
      <c r="L55" s="91" t="s">
        <v>143</v>
      </c>
      <c r="M55" s="93">
        <v>129700</v>
      </c>
      <c r="N55" s="93">
        <v>1000</v>
      </c>
      <c r="O55" s="93">
        <v>32425</v>
      </c>
      <c r="P55" s="75">
        <f>SUM(M55:N55)</f>
        <v>130700</v>
      </c>
      <c r="Q55" s="76" t="s">
        <v>184</v>
      </c>
      <c r="R55" s="71"/>
      <c r="S55" s="66"/>
      <c r="T55" s="66"/>
      <c r="U55" s="67">
        <f>SUM(S55:T55)</f>
        <v>0</v>
      </c>
      <c r="V55" s="71"/>
      <c r="W55" s="71"/>
      <c r="X55" s="69"/>
    </row>
    <row r="56" spans="7:21" ht="123" customHeight="1">
      <c r="G56" s="18"/>
      <c r="H56" s="48" t="s">
        <v>52</v>
      </c>
      <c r="I56" s="50" t="s">
        <v>54</v>
      </c>
      <c r="J56" s="50" t="s">
        <v>53</v>
      </c>
      <c r="K56" s="50" t="s">
        <v>225</v>
      </c>
      <c r="L56" s="48" t="s">
        <v>143</v>
      </c>
      <c r="M56" s="51">
        <v>489600</v>
      </c>
      <c r="N56" s="51">
        <v>7000</v>
      </c>
      <c r="O56" s="51"/>
      <c r="P56" s="46">
        <f t="shared" si="2"/>
        <v>496600</v>
      </c>
      <c r="Q56" s="49" t="s">
        <v>184</v>
      </c>
      <c r="S56" s="60"/>
      <c r="T56" s="60"/>
      <c r="U56" s="84">
        <f t="shared" si="1"/>
        <v>0</v>
      </c>
    </row>
    <row r="57" spans="1:24" ht="61.5" customHeight="1">
      <c r="A57" s="69" t="s">
        <v>260</v>
      </c>
      <c r="B57" s="72" t="s">
        <v>424</v>
      </c>
      <c r="C57" s="77">
        <v>41863</v>
      </c>
      <c r="D57" s="68" t="s">
        <v>425</v>
      </c>
      <c r="E57" s="69" t="s">
        <v>266</v>
      </c>
      <c r="F57" s="70" t="s">
        <v>440</v>
      </c>
      <c r="G57" s="72" t="s">
        <v>441</v>
      </c>
      <c r="H57" s="91" t="s">
        <v>52</v>
      </c>
      <c r="I57" s="92" t="s">
        <v>54</v>
      </c>
      <c r="J57" s="92" t="s">
        <v>426</v>
      </c>
      <c r="K57" s="92" t="s">
        <v>427</v>
      </c>
      <c r="L57" s="91" t="s">
        <v>265</v>
      </c>
      <c r="M57" s="93">
        <v>12000</v>
      </c>
      <c r="N57" s="93">
        <v>1000</v>
      </c>
      <c r="O57" s="93"/>
      <c r="P57" s="75">
        <f t="shared" si="2"/>
        <v>13000</v>
      </c>
      <c r="Q57" s="76" t="s">
        <v>184</v>
      </c>
      <c r="R57" s="71" t="s">
        <v>269</v>
      </c>
      <c r="S57" s="66"/>
      <c r="T57" s="66">
        <v>13000</v>
      </c>
      <c r="U57" s="67">
        <f t="shared" si="1"/>
        <v>13000</v>
      </c>
      <c r="V57" s="71">
        <v>2014</v>
      </c>
      <c r="W57" s="71" t="s">
        <v>368</v>
      </c>
      <c r="X57" s="69" t="s">
        <v>442</v>
      </c>
    </row>
    <row r="58" spans="1:24" ht="61.5" customHeight="1">
      <c r="A58" s="69" t="s">
        <v>260</v>
      </c>
      <c r="B58" s="72" t="s">
        <v>424</v>
      </c>
      <c r="C58" s="77">
        <v>41863</v>
      </c>
      <c r="D58" s="68" t="s">
        <v>425</v>
      </c>
      <c r="E58" s="69"/>
      <c r="F58" s="70"/>
      <c r="G58" s="72"/>
      <c r="H58" s="91" t="s">
        <v>52</v>
      </c>
      <c r="I58" s="92" t="s">
        <v>54</v>
      </c>
      <c r="J58" s="92" t="s">
        <v>426</v>
      </c>
      <c r="K58" s="92" t="s">
        <v>427</v>
      </c>
      <c r="L58" s="91" t="s">
        <v>143</v>
      </c>
      <c r="M58" s="93">
        <v>105600</v>
      </c>
      <c r="N58" s="93">
        <v>3000</v>
      </c>
      <c r="O58" s="93"/>
      <c r="P58" s="75">
        <f t="shared" si="2"/>
        <v>108600</v>
      </c>
      <c r="Q58" s="76" t="s">
        <v>184</v>
      </c>
      <c r="R58" s="71"/>
      <c r="S58" s="66"/>
      <c r="T58" s="66"/>
      <c r="U58" s="67">
        <f>SUM(S58:T58)</f>
        <v>0</v>
      </c>
      <c r="V58" s="71"/>
      <c r="W58" s="71"/>
      <c r="X58" s="69"/>
    </row>
    <row r="59" spans="1:24" ht="61.5" customHeight="1">
      <c r="A59" s="69" t="s">
        <v>260</v>
      </c>
      <c r="B59" s="72" t="s">
        <v>433</v>
      </c>
      <c r="C59" s="77">
        <v>41876</v>
      </c>
      <c r="D59" s="68" t="s">
        <v>425</v>
      </c>
      <c r="E59" s="69"/>
      <c r="F59" s="70"/>
      <c r="G59" s="72"/>
      <c r="H59" s="91" t="s">
        <v>434</v>
      </c>
      <c r="I59" s="92" t="s">
        <v>435</v>
      </c>
      <c r="J59" s="92" t="s">
        <v>436</v>
      </c>
      <c r="K59" s="92" t="s">
        <v>432</v>
      </c>
      <c r="L59" s="91" t="s">
        <v>143</v>
      </c>
      <c r="M59" s="93">
        <v>383471</v>
      </c>
      <c r="N59" s="93">
        <v>10000</v>
      </c>
      <c r="O59" s="93"/>
      <c r="P59" s="75">
        <f t="shared" si="2"/>
        <v>393471</v>
      </c>
      <c r="Q59" s="76" t="s">
        <v>119</v>
      </c>
      <c r="R59" s="71"/>
      <c r="S59" s="66"/>
      <c r="T59" s="66"/>
      <c r="U59" s="67"/>
      <c r="V59" s="71"/>
      <c r="W59" s="71"/>
      <c r="X59" s="69"/>
    </row>
    <row r="60" spans="5:24" ht="58.5" customHeight="1">
      <c r="E60" s="11" t="s">
        <v>266</v>
      </c>
      <c r="F60" s="22" t="s">
        <v>322</v>
      </c>
      <c r="G60" s="18" t="s">
        <v>323</v>
      </c>
      <c r="H60" s="48" t="s">
        <v>51</v>
      </c>
      <c r="I60" s="50" t="s">
        <v>50</v>
      </c>
      <c r="J60" s="50" t="s">
        <v>49</v>
      </c>
      <c r="K60" s="50" t="s">
        <v>226</v>
      </c>
      <c r="L60" s="48" t="s">
        <v>143</v>
      </c>
      <c r="M60" s="51">
        <v>121500</v>
      </c>
      <c r="N60" s="51">
        <v>3000</v>
      </c>
      <c r="O60" s="51"/>
      <c r="P60" s="46">
        <f t="shared" si="2"/>
        <v>124500</v>
      </c>
      <c r="Q60" s="49" t="s">
        <v>184</v>
      </c>
      <c r="R60" s="8" t="s">
        <v>269</v>
      </c>
      <c r="S60" s="83">
        <v>116500</v>
      </c>
      <c r="T60" s="83"/>
      <c r="U60" s="84">
        <f t="shared" si="1"/>
        <v>116500</v>
      </c>
      <c r="V60" s="8">
        <v>2013</v>
      </c>
      <c r="W60" s="8" t="s">
        <v>320</v>
      </c>
      <c r="X60" s="11" t="s">
        <v>324</v>
      </c>
    </row>
    <row r="61" spans="7:21" ht="96.75" customHeight="1">
      <c r="G61" s="18"/>
      <c r="H61" s="48" t="s">
        <v>48</v>
      </c>
      <c r="I61" s="50" t="s">
        <v>47</v>
      </c>
      <c r="J61" s="50" t="s">
        <v>46</v>
      </c>
      <c r="K61" s="50" t="s">
        <v>227</v>
      </c>
      <c r="L61" s="48" t="s">
        <v>143</v>
      </c>
      <c r="M61" s="51">
        <v>400000</v>
      </c>
      <c r="N61" s="51">
        <v>6000</v>
      </c>
      <c r="O61" s="51"/>
      <c r="P61" s="46">
        <f t="shared" si="2"/>
        <v>406000</v>
      </c>
      <c r="Q61" s="49" t="s">
        <v>118</v>
      </c>
      <c r="S61" s="60"/>
      <c r="T61" s="60"/>
      <c r="U61" s="84">
        <f t="shared" si="1"/>
        <v>0</v>
      </c>
    </row>
    <row r="62" spans="7:21" ht="48" customHeight="1">
      <c r="G62" s="18"/>
      <c r="H62" s="44" t="s">
        <v>48</v>
      </c>
      <c r="I62" s="45" t="s">
        <v>164</v>
      </c>
      <c r="J62" s="45" t="s">
        <v>165</v>
      </c>
      <c r="K62" s="45" t="s">
        <v>166</v>
      </c>
      <c r="L62" s="44" t="s">
        <v>143</v>
      </c>
      <c r="M62" s="46">
        <v>142000</v>
      </c>
      <c r="N62" s="46">
        <v>3500</v>
      </c>
      <c r="O62" s="46"/>
      <c r="P62" s="46">
        <f t="shared" si="2"/>
        <v>145500</v>
      </c>
      <c r="Q62" s="49" t="s">
        <v>184</v>
      </c>
      <c r="S62" s="60"/>
      <c r="T62" s="60"/>
      <c r="U62" s="84">
        <f t="shared" si="1"/>
        <v>0</v>
      </c>
    </row>
    <row r="63" spans="1:24" ht="48" customHeight="1">
      <c r="A63" s="25"/>
      <c r="B63" s="26"/>
      <c r="C63" s="27"/>
      <c r="D63" s="28"/>
      <c r="E63" s="29"/>
      <c r="F63" s="30"/>
      <c r="G63" s="36"/>
      <c r="H63" s="48" t="s">
        <v>45</v>
      </c>
      <c r="I63" s="50" t="s">
        <v>44</v>
      </c>
      <c r="J63" s="50" t="s">
        <v>43</v>
      </c>
      <c r="K63" s="50" t="s">
        <v>228</v>
      </c>
      <c r="L63" s="48" t="s">
        <v>143</v>
      </c>
      <c r="M63" s="51">
        <v>251834</v>
      </c>
      <c r="N63" s="51">
        <v>5000</v>
      </c>
      <c r="O63" s="51"/>
      <c r="P63" s="46">
        <f t="shared" si="2"/>
        <v>256834</v>
      </c>
      <c r="Q63" s="49" t="s">
        <v>184</v>
      </c>
      <c r="R63" s="35"/>
      <c r="S63" s="60"/>
      <c r="T63" s="60"/>
      <c r="U63" s="84">
        <f t="shared" si="1"/>
        <v>0</v>
      </c>
      <c r="V63" s="35"/>
      <c r="W63" s="35"/>
      <c r="X63" s="29"/>
    </row>
    <row r="64" spans="1:24" ht="57.75" customHeight="1">
      <c r="A64" s="69" t="s">
        <v>260</v>
      </c>
      <c r="B64" s="72" t="s">
        <v>420</v>
      </c>
      <c r="C64" s="77">
        <v>41850</v>
      </c>
      <c r="D64" s="68" t="s">
        <v>273</v>
      </c>
      <c r="E64" s="69" t="s">
        <v>266</v>
      </c>
      <c r="F64" s="70" t="s">
        <v>430</v>
      </c>
      <c r="G64" s="72" t="s">
        <v>431</v>
      </c>
      <c r="H64" s="91" t="s">
        <v>45</v>
      </c>
      <c r="I64" s="92"/>
      <c r="J64" s="92"/>
      <c r="K64" s="92" t="s">
        <v>423</v>
      </c>
      <c r="L64" s="91" t="s">
        <v>143</v>
      </c>
      <c r="M64" s="93">
        <v>1835000</v>
      </c>
      <c r="N64" s="93"/>
      <c r="O64" s="93"/>
      <c r="P64" s="75">
        <v>1835000</v>
      </c>
      <c r="Q64" s="76" t="s">
        <v>184</v>
      </c>
      <c r="R64" s="71" t="s">
        <v>269</v>
      </c>
      <c r="S64" s="66">
        <v>1119120</v>
      </c>
      <c r="T64" s="66"/>
      <c r="U64" s="67">
        <f t="shared" si="1"/>
        <v>1119120</v>
      </c>
      <c r="V64" s="71">
        <v>2014</v>
      </c>
      <c r="W64" s="71" t="s">
        <v>368</v>
      </c>
      <c r="X64" s="69" t="s">
        <v>293</v>
      </c>
    </row>
    <row r="65" spans="1:24" ht="63" customHeight="1">
      <c r="A65" s="25"/>
      <c r="B65" s="26"/>
      <c r="C65" s="27"/>
      <c r="D65" s="28"/>
      <c r="E65" s="29"/>
      <c r="F65" s="30"/>
      <c r="G65" s="36"/>
      <c r="H65" s="58" t="s">
        <v>42</v>
      </c>
      <c r="I65" s="50" t="s">
        <v>41</v>
      </c>
      <c r="J65" s="50" t="s">
        <v>40</v>
      </c>
      <c r="K65" s="50" t="s">
        <v>229</v>
      </c>
      <c r="L65" s="48" t="s">
        <v>143</v>
      </c>
      <c r="M65" s="51">
        <v>296500</v>
      </c>
      <c r="N65" s="51">
        <v>5000</v>
      </c>
      <c r="O65" s="51"/>
      <c r="P65" s="46">
        <f t="shared" si="2"/>
        <v>301500</v>
      </c>
      <c r="Q65" s="49" t="s">
        <v>184</v>
      </c>
      <c r="R65" s="35"/>
      <c r="S65" s="60"/>
      <c r="T65" s="60"/>
      <c r="U65" s="84">
        <f t="shared" si="1"/>
        <v>0</v>
      </c>
      <c r="V65" s="35"/>
      <c r="W65" s="35"/>
      <c r="X65" s="29"/>
    </row>
    <row r="66" spans="7:21" ht="64.5" customHeight="1">
      <c r="G66" s="18"/>
      <c r="H66" s="48" t="s">
        <v>39</v>
      </c>
      <c r="I66" s="50" t="s">
        <v>38</v>
      </c>
      <c r="J66" s="50" t="s">
        <v>37</v>
      </c>
      <c r="K66" s="50" t="s">
        <v>230</v>
      </c>
      <c r="L66" s="48" t="s">
        <v>143</v>
      </c>
      <c r="M66" s="51">
        <v>109256</v>
      </c>
      <c r="N66" s="51">
        <v>3500</v>
      </c>
      <c r="O66" s="51"/>
      <c r="P66" s="46">
        <f t="shared" si="2"/>
        <v>112756</v>
      </c>
      <c r="Q66" s="49" t="s">
        <v>184</v>
      </c>
      <c r="S66" s="60"/>
      <c r="T66" s="60"/>
      <c r="U66" s="84">
        <f t="shared" si="1"/>
        <v>0</v>
      </c>
    </row>
    <row r="67" spans="7:21" ht="70.5" customHeight="1">
      <c r="G67" s="18"/>
      <c r="H67" s="48" t="s">
        <v>36</v>
      </c>
      <c r="I67" s="50" t="s">
        <v>35</v>
      </c>
      <c r="J67" s="50" t="s">
        <v>34</v>
      </c>
      <c r="K67" s="50" t="s">
        <v>231</v>
      </c>
      <c r="L67" s="48" t="s">
        <v>143</v>
      </c>
      <c r="M67" s="51">
        <v>450000</v>
      </c>
      <c r="N67" s="51">
        <v>6000</v>
      </c>
      <c r="O67" s="51"/>
      <c r="P67" s="46">
        <f t="shared" si="2"/>
        <v>456000</v>
      </c>
      <c r="Q67" s="49" t="s">
        <v>184</v>
      </c>
      <c r="S67" s="60"/>
      <c r="T67" s="60"/>
      <c r="U67" s="84">
        <f t="shared" si="1"/>
        <v>0</v>
      </c>
    </row>
    <row r="68" spans="1:24" ht="70.5" customHeight="1">
      <c r="A68" s="69" t="s">
        <v>260</v>
      </c>
      <c r="B68" s="72" t="s">
        <v>414</v>
      </c>
      <c r="C68" s="77">
        <v>41792</v>
      </c>
      <c r="D68" s="68" t="s">
        <v>415</v>
      </c>
      <c r="E68" s="69"/>
      <c r="F68" s="70"/>
      <c r="G68" s="72"/>
      <c r="H68" s="91" t="s">
        <v>36</v>
      </c>
      <c r="I68" s="92" t="s">
        <v>35</v>
      </c>
      <c r="J68" s="92" t="s">
        <v>416</v>
      </c>
      <c r="K68" s="92" t="s">
        <v>417</v>
      </c>
      <c r="L68" s="91" t="s">
        <v>265</v>
      </c>
      <c r="M68" s="93">
        <v>29200</v>
      </c>
      <c r="N68" s="93">
        <v>3000</v>
      </c>
      <c r="O68" s="93">
        <v>7300</v>
      </c>
      <c r="P68" s="75">
        <f t="shared" si="2"/>
        <v>32200</v>
      </c>
      <c r="Q68" s="76" t="s">
        <v>184</v>
      </c>
      <c r="R68" s="71"/>
      <c r="S68" s="66"/>
      <c r="T68" s="66"/>
      <c r="U68" s="67">
        <f t="shared" si="1"/>
        <v>0</v>
      </c>
      <c r="V68" s="71"/>
      <c r="W68" s="71"/>
      <c r="X68" s="69"/>
    </row>
    <row r="69" spans="1:24" ht="70.5" customHeight="1">
      <c r="A69" s="69" t="s">
        <v>260</v>
      </c>
      <c r="B69" s="72" t="s">
        <v>414</v>
      </c>
      <c r="C69" s="77">
        <v>41792</v>
      </c>
      <c r="D69" s="68" t="s">
        <v>415</v>
      </c>
      <c r="E69" s="69"/>
      <c r="F69" s="70"/>
      <c r="G69" s="72"/>
      <c r="H69" s="91" t="s">
        <v>36</v>
      </c>
      <c r="I69" s="92" t="s">
        <v>35</v>
      </c>
      <c r="J69" s="92" t="s">
        <v>416</v>
      </c>
      <c r="K69" s="92" t="s">
        <v>417</v>
      </c>
      <c r="L69" s="91" t="s">
        <v>418</v>
      </c>
      <c r="M69" s="93">
        <v>155200</v>
      </c>
      <c r="N69" s="93">
        <v>15000</v>
      </c>
      <c r="O69" s="93">
        <v>38800</v>
      </c>
      <c r="P69" s="75">
        <f>SUM(M69:N69)</f>
        <v>170200</v>
      </c>
      <c r="Q69" s="76" t="s">
        <v>184</v>
      </c>
      <c r="R69" s="71"/>
      <c r="S69" s="66"/>
      <c r="T69" s="66"/>
      <c r="U69" s="67">
        <f>SUM(S69:T69)</f>
        <v>0</v>
      </c>
      <c r="V69" s="71"/>
      <c r="W69" s="71"/>
      <c r="X69" s="69"/>
    </row>
    <row r="70" spans="1:24" ht="70.5" customHeight="1">
      <c r="A70" s="69" t="s">
        <v>260</v>
      </c>
      <c r="B70" s="72" t="s">
        <v>414</v>
      </c>
      <c r="C70" s="77">
        <v>41792</v>
      </c>
      <c r="D70" s="68" t="s">
        <v>415</v>
      </c>
      <c r="E70" s="69"/>
      <c r="F70" s="70"/>
      <c r="G70" s="72"/>
      <c r="H70" s="91" t="s">
        <v>36</v>
      </c>
      <c r="I70" s="92" t="s">
        <v>35</v>
      </c>
      <c r="J70" s="92" t="s">
        <v>416</v>
      </c>
      <c r="K70" s="92" t="s">
        <v>417</v>
      </c>
      <c r="L70" s="91" t="s">
        <v>143</v>
      </c>
      <c r="M70" s="93">
        <v>620800</v>
      </c>
      <c r="N70" s="93">
        <v>62080</v>
      </c>
      <c r="O70" s="93">
        <v>155200</v>
      </c>
      <c r="P70" s="75">
        <f>SUM(M70:N70)</f>
        <v>682880</v>
      </c>
      <c r="Q70" s="76" t="s">
        <v>184</v>
      </c>
      <c r="R70" s="71"/>
      <c r="S70" s="66"/>
      <c r="T70" s="66"/>
      <c r="U70" s="67">
        <f>SUM(S70:T70)</f>
        <v>0</v>
      </c>
      <c r="V70" s="71"/>
      <c r="W70" s="71"/>
      <c r="X70" s="69"/>
    </row>
    <row r="71" spans="1:24" ht="72" customHeight="1">
      <c r="A71" s="25"/>
      <c r="B71" s="26"/>
      <c r="C71" s="27"/>
      <c r="D71" s="28"/>
      <c r="E71" s="29"/>
      <c r="F71" s="30"/>
      <c r="G71" s="36"/>
      <c r="H71" s="48" t="s">
        <v>31</v>
      </c>
      <c r="I71" s="50" t="s">
        <v>33</v>
      </c>
      <c r="J71" s="50" t="s">
        <v>32</v>
      </c>
      <c r="K71" s="50" t="s">
        <v>232</v>
      </c>
      <c r="L71" s="48" t="s">
        <v>143</v>
      </c>
      <c r="M71" s="51">
        <v>50500</v>
      </c>
      <c r="N71" s="51">
        <v>2000</v>
      </c>
      <c r="O71" s="51"/>
      <c r="P71" s="46">
        <f t="shared" si="2"/>
        <v>52500</v>
      </c>
      <c r="Q71" s="49" t="s">
        <v>184</v>
      </c>
      <c r="R71" s="35"/>
      <c r="S71" s="60"/>
      <c r="T71" s="60"/>
      <c r="U71" s="84">
        <f t="shared" si="1"/>
        <v>0</v>
      </c>
      <c r="V71" s="35"/>
      <c r="W71" s="35"/>
      <c r="X71" s="29"/>
    </row>
    <row r="72" spans="7:21" ht="67.5" customHeight="1">
      <c r="G72" s="18"/>
      <c r="H72" s="48" t="s">
        <v>31</v>
      </c>
      <c r="I72" s="50" t="s">
        <v>30</v>
      </c>
      <c r="J72" s="50" t="s">
        <v>29</v>
      </c>
      <c r="K72" s="50" t="s">
        <v>233</v>
      </c>
      <c r="L72" s="48" t="s">
        <v>143</v>
      </c>
      <c r="M72" s="51">
        <v>185000</v>
      </c>
      <c r="N72" s="51">
        <v>3500</v>
      </c>
      <c r="O72" s="51"/>
      <c r="P72" s="46">
        <f t="shared" si="2"/>
        <v>188500</v>
      </c>
      <c r="Q72" s="49" t="s">
        <v>121</v>
      </c>
      <c r="S72" s="60"/>
      <c r="T72" s="60"/>
      <c r="U72" s="84">
        <f t="shared" si="1"/>
        <v>0</v>
      </c>
    </row>
    <row r="73" spans="7:21" ht="59.25" customHeight="1">
      <c r="G73" s="18"/>
      <c r="H73" s="44" t="s">
        <v>167</v>
      </c>
      <c r="I73" s="45" t="s">
        <v>168</v>
      </c>
      <c r="J73" s="45" t="s">
        <v>169</v>
      </c>
      <c r="K73" s="45" t="s">
        <v>246</v>
      </c>
      <c r="L73" s="44" t="s">
        <v>143</v>
      </c>
      <c r="M73" s="46">
        <v>382950</v>
      </c>
      <c r="N73" s="46">
        <v>7000</v>
      </c>
      <c r="O73" s="46"/>
      <c r="P73" s="46">
        <f t="shared" si="2"/>
        <v>389950</v>
      </c>
      <c r="Q73" s="47" t="s">
        <v>119</v>
      </c>
      <c r="S73" s="60"/>
      <c r="T73" s="60"/>
      <c r="U73" s="84">
        <f t="shared" si="1"/>
        <v>0</v>
      </c>
    </row>
    <row r="74" spans="7:21" ht="80.25" customHeight="1">
      <c r="G74" s="18"/>
      <c r="H74" s="48" t="s">
        <v>28</v>
      </c>
      <c r="I74" s="50" t="s">
        <v>27</v>
      </c>
      <c r="J74" s="50" t="s">
        <v>26</v>
      </c>
      <c r="K74" s="50" t="s">
        <v>254</v>
      </c>
      <c r="L74" s="48" t="s">
        <v>143</v>
      </c>
      <c r="M74" s="51">
        <v>209792</v>
      </c>
      <c r="N74" s="51">
        <v>3000</v>
      </c>
      <c r="O74" s="51"/>
      <c r="P74" s="46">
        <f t="shared" si="2"/>
        <v>212792</v>
      </c>
      <c r="Q74" s="49" t="s">
        <v>184</v>
      </c>
      <c r="S74" s="60"/>
      <c r="T74" s="60"/>
      <c r="U74" s="84">
        <f t="shared" si="1"/>
        <v>0</v>
      </c>
    </row>
    <row r="75" spans="5:24" ht="48" customHeight="1">
      <c r="E75" s="11" t="s">
        <v>266</v>
      </c>
      <c r="F75" s="22" t="s">
        <v>344</v>
      </c>
      <c r="G75" s="18" t="s">
        <v>345</v>
      </c>
      <c r="H75" s="44" t="s">
        <v>28</v>
      </c>
      <c r="I75" s="45" t="s">
        <v>27</v>
      </c>
      <c r="J75" s="45" t="s">
        <v>170</v>
      </c>
      <c r="K75" s="45" t="s">
        <v>255</v>
      </c>
      <c r="L75" s="44" t="s">
        <v>143</v>
      </c>
      <c r="M75" s="46">
        <v>107500</v>
      </c>
      <c r="N75" s="46">
        <v>3500</v>
      </c>
      <c r="O75" s="46"/>
      <c r="P75" s="46">
        <f t="shared" si="2"/>
        <v>111000</v>
      </c>
      <c r="Q75" s="49" t="s">
        <v>184</v>
      </c>
      <c r="R75" s="8" t="s">
        <v>269</v>
      </c>
      <c r="S75" s="83">
        <v>111000</v>
      </c>
      <c r="T75" s="60"/>
      <c r="U75" s="84">
        <f t="shared" si="1"/>
        <v>111000</v>
      </c>
      <c r="V75" s="8">
        <v>2013</v>
      </c>
      <c r="W75" s="8" t="s">
        <v>368</v>
      </c>
      <c r="X75" s="11" t="s">
        <v>346</v>
      </c>
    </row>
    <row r="76" spans="7:21" ht="182.25" customHeight="1">
      <c r="G76" s="18"/>
      <c r="H76" s="48" t="s">
        <v>25</v>
      </c>
      <c r="I76" s="50" t="s">
        <v>24</v>
      </c>
      <c r="J76" s="50" t="s">
        <v>23</v>
      </c>
      <c r="K76" s="50" t="s">
        <v>234</v>
      </c>
      <c r="L76" s="48" t="s">
        <v>143</v>
      </c>
      <c r="M76" s="51">
        <v>391083</v>
      </c>
      <c r="N76" s="51">
        <v>7000</v>
      </c>
      <c r="O76" s="51"/>
      <c r="P76" s="46">
        <f t="shared" si="2"/>
        <v>398083</v>
      </c>
      <c r="Q76" s="49" t="s">
        <v>122</v>
      </c>
      <c r="S76" s="60"/>
      <c r="T76" s="60"/>
      <c r="U76" s="84">
        <f t="shared" si="1"/>
        <v>0</v>
      </c>
    </row>
    <row r="77" spans="7:21" ht="48" customHeight="1">
      <c r="G77" s="18"/>
      <c r="H77" s="48" t="s">
        <v>22</v>
      </c>
      <c r="I77" s="50" t="s">
        <v>235</v>
      </c>
      <c r="J77" s="50" t="s">
        <v>21</v>
      </c>
      <c r="K77" s="50" t="s">
        <v>236</v>
      </c>
      <c r="L77" s="48" t="s">
        <v>143</v>
      </c>
      <c r="M77" s="51">
        <v>727360</v>
      </c>
      <c r="N77" s="51">
        <v>8000</v>
      </c>
      <c r="O77" s="51"/>
      <c r="P77" s="46">
        <f t="shared" si="2"/>
        <v>735360</v>
      </c>
      <c r="Q77" s="49" t="s">
        <v>184</v>
      </c>
      <c r="S77" s="60"/>
      <c r="T77" s="60"/>
      <c r="U77" s="84">
        <f t="shared" si="1"/>
        <v>0</v>
      </c>
    </row>
    <row r="78" spans="1:24" ht="48" customHeight="1">
      <c r="A78" s="25"/>
      <c r="B78" s="26"/>
      <c r="C78" s="40"/>
      <c r="D78" s="28"/>
      <c r="E78" s="29"/>
      <c r="F78" s="30"/>
      <c r="G78" s="36"/>
      <c r="H78" s="48" t="s">
        <v>20</v>
      </c>
      <c r="I78" s="50" t="s">
        <v>19</v>
      </c>
      <c r="J78" s="50" t="s">
        <v>237</v>
      </c>
      <c r="K78" s="50" t="s">
        <v>256</v>
      </c>
      <c r="L78" s="48" t="s">
        <v>143</v>
      </c>
      <c r="M78" s="51">
        <v>286500</v>
      </c>
      <c r="N78" s="51">
        <v>5000</v>
      </c>
      <c r="O78" s="51"/>
      <c r="P78" s="46">
        <f t="shared" si="2"/>
        <v>291500</v>
      </c>
      <c r="Q78" s="49" t="s">
        <v>184</v>
      </c>
      <c r="R78" s="35"/>
      <c r="S78" s="60"/>
      <c r="T78" s="60"/>
      <c r="U78" s="84">
        <f t="shared" si="1"/>
        <v>0</v>
      </c>
      <c r="V78" s="35"/>
      <c r="W78" s="35"/>
      <c r="X78" s="29"/>
    </row>
    <row r="79" spans="7:21" ht="48" customHeight="1">
      <c r="G79" s="18"/>
      <c r="H79" s="48" t="s">
        <v>16</v>
      </c>
      <c r="I79" s="50" t="s">
        <v>18</v>
      </c>
      <c r="J79" s="50" t="s">
        <v>17</v>
      </c>
      <c r="K79" s="50" t="s">
        <v>257</v>
      </c>
      <c r="L79" s="48" t="s">
        <v>238</v>
      </c>
      <c r="M79" s="51">
        <v>6000</v>
      </c>
      <c r="N79" s="51">
        <v>500</v>
      </c>
      <c r="O79" s="51"/>
      <c r="P79" s="46">
        <f t="shared" si="2"/>
        <v>6500</v>
      </c>
      <c r="Q79" s="49" t="s">
        <v>184</v>
      </c>
      <c r="S79" s="60"/>
      <c r="T79" s="60"/>
      <c r="U79" s="84">
        <f t="shared" si="1"/>
        <v>0</v>
      </c>
    </row>
    <row r="80" spans="1:24" ht="48" customHeight="1">
      <c r="A80" s="25"/>
      <c r="B80" s="26"/>
      <c r="C80" s="40"/>
      <c r="D80" s="28"/>
      <c r="E80" s="29"/>
      <c r="F80" s="30"/>
      <c r="G80" s="36"/>
      <c r="H80" s="48" t="s">
        <v>16</v>
      </c>
      <c r="I80" s="50" t="s">
        <v>18</v>
      </c>
      <c r="J80" s="50" t="s">
        <v>17</v>
      </c>
      <c r="K80" s="50" t="s">
        <v>257</v>
      </c>
      <c r="L80" s="48" t="s">
        <v>143</v>
      </c>
      <c r="M80" s="51">
        <v>21420</v>
      </c>
      <c r="N80" s="51">
        <v>500</v>
      </c>
      <c r="O80" s="51"/>
      <c r="P80" s="46">
        <f t="shared" si="2"/>
        <v>21920</v>
      </c>
      <c r="Q80" s="49" t="s">
        <v>184</v>
      </c>
      <c r="R80" s="35"/>
      <c r="S80" s="60"/>
      <c r="T80" s="60"/>
      <c r="U80" s="84">
        <f t="shared" si="1"/>
        <v>0</v>
      </c>
      <c r="V80" s="35"/>
      <c r="W80" s="35"/>
      <c r="X80" s="29"/>
    </row>
    <row r="81" spans="1:24" ht="66">
      <c r="A81" s="25"/>
      <c r="B81" s="26"/>
      <c r="C81" s="40"/>
      <c r="D81" s="28"/>
      <c r="E81" s="29"/>
      <c r="F81" s="30"/>
      <c r="G81" s="36"/>
      <c r="H81" s="48" t="s">
        <v>16</v>
      </c>
      <c r="I81" s="50" t="s">
        <v>15</v>
      </c>
      <c r="J81" s="50" t="s">
        <v>14</v>
      </c>
      <c r="K81" s="50" t="s">
        <v>13</v>
      </c>
      <c r="L81" s="48" t="s">
        <v>238</v>
      </c>
      <c r="M81" s="51">
        <v>50000</v>
      </c>
      <c r="N81" s="51">
        <v>1000</v>
      </c>
      <c r="O81" s="51"/>
      <c r="P81" s="46">
        <f t="shared" si="2"/>
        <v>51000</v>
      </c>
      <c r="Q81" s="49" t="s">
        <v>184</v>
      </c>
      <c r="R81" s="35"/>
      <c r="S81" s="60"/>
      <c r="T81" s="60"/>
      <c r="U81" s="84">
        <f t="shared" si="1"/>
        <v>0</v>
      </c>
      <c r="V81" s="35"/>
      <c r="W81" s="35"/>
      <c r="X81" s="29"/>
    </row>
    <row r="82" spans="1:24" ht="66">
      <c r="A82" s="80"/>
      <c r="B82" s="81"/>
      <c r="C82" s="85"/>
      <c r="E82" s="11" t="s">
        <v>266</v>
      </c>
      <c r="F82" s="22" t="s">
        <v>284</v>
      </c>
      <c r="G82" s="18" t="s">
        <v>285</v>
      </c>
      <c r="H82" s="48" t="s">
        <v>16</v>
      </c>
      <c r="I82" s="50" t="s">
        <v>15</v>
      </c>
      <c r="J82" s="50" t="s">
        <v>14</v>
      </c>
      <c r="K82" s="50" t="s">
        <v>13</v>
      </c>
      <c r="L82" s="48" t="s">
        <v>239</v>
      </c>
      <c r="M82" s="51">
        <v>100000</v>
      </c>
      <c r="N82" s="51">
        <v>2000</v>
      </c>
      <c r="O82" s="51"/>
      <c r="P82" s="46">
        <f t="shared" si="2"/>
        <v>102000</v>
      </c>
      <c r="Q82" s="49" t="s">
        <v>184</v>
      </c>
      <c r="R82" s="8" t="s">
        <v>269</v>
      </c>
      <c r="S82" s="83">
        <v>60000</v>
      </c>
      <c r="T82" s="83"/>
      <c r="U82" s="84">
        <f t="shared" si="1"/>
        <v>60000</v>
      </c>
      <c r="V82" s="8">
        <v>2013</v>
      </c>
      <c r="W82" s="8" t="s">
        <v>270</v>
      </c>
      <c r="X82" s="11" t="s">
        <v>286</v>
      </c>
    </row>
    <row r="83" spans="1:24" ht="66">
      <c r="A83" s="80"/>
      <c r="B83" s="81"/>
      <c r="C83" s="85"/>
      <c r="E83" s="11" t="s">
        <v>266</v>
      </c>
      <c r="F83" s="22" t="s">
        <v>319</v>
      </c>
      <c r="G83" s="18" t="s">
        <v>285</v>
      </c>
      <c r="H83" s="48" t="s">
        <v>16</v>
      </c>
      <c r="I83" s="50" t="s">
        <v>15</v>
      </c>
      <c r="J83" s="50" t="s">
        <v>14</v>
      </c>
      <c r="K83" s="50" t="s">
        <v>13</v>
      </c>
      <c r="L83" s="48" t="s">
        <v>143</v>
      </c>
      <c r="M83" s="51">
        <v>134000</v>
      </c>
      <c r="N83" s="51">
        <v>2000</v>
      </c>
      <c r="O83" s="51"/>
      <c r="P83" s="46">
        <f t="shared" si="2"/>
        <v>136000</v>
      </c>
      <c r="Q83" s="49" t="s">
        <v>184</v>
      </c>
      <c r="R83" s="8" t="s">
        <v>269</v>
      </c>
      <c r="S83" s="83">
        <v>227000</v>
      </c>
      <c r="T83" s="83"/>
      <c r="U83" s="84">
        <f t="shared" si="1"/>
        <v>227000</v>
      </c>
      <c r="V83" s="8">
        <v>2013</v>
      </c>
      <c r="W83" s="8" t="s">
        <v>320</v>
      </c>
      <c r="X83" s="11" t="s">
        <v>286</v>
      </c>
    </row>
    <row r="84" spans="1:24" ht="57" customHeight="1">
      <c r="A84" s="25"/>
      <c r="B84" s="26"/>
      <c r="C84" s="40"/>
      <c r="D84" s="28"/>
      <c r="E84" s="29"/>
      <c r="F84" s="30"/>
      <c r="G84" s="36"/>
      <c r="H84" s="44" t="s">
        <v>16</v>
      </c>
      <c r="I84" s="45" t="s">
        <v>171</v>
      </c>
      <c r="J84" s="45" t="s">
        <v>172</v>
      </c>
      <c r="K84" s="45" t="s">
        <v>173</v>
      </c>
      <c r="L84" s="44" t="s">
        <v>143</v>
      </c>
      <c r="M84" s="46">
        <v>92300</v>
      </c>
      <c r="N84" s="46">
        <v>3500</v>
      </c>
      <c r="O84" s="46"/>
      <c r="P84" s="46">
        <f t="shared" si="2"/>
        <v>95800</v>
      </c>
      <c r="Q84" s="49" t="s">
        <v>184</v>
      </c>
      <c r="R84" s="35"/>
      <c r="S84" s="60"/>
      <c r="T84" s="60"/>
      <c r="U84" s="84">
        <f t="shared" si="1"/>
        <v>0</v>
      </c>
      <c r="V84" s="35"/>
      <c r="W84" s="35"/>
      <c r="X84" s="29"/>
    </row>
    <row r="85" spans="1:24" ht="48" customHeight="1">
      <c r="A85" s="25"/>
      <c r="B85" s="26"/>
      <c r="C85" s="40"/>
      <c r="D85" s="28"/>
      <c r="E85" s="29"/>
      <c r="F85" s="30"/>
      <c r="G85" s="36"/>
      <c r="H85" s="44" t="s">
        <v>11</v>
      </c>
      <c r="I85" s="45" t="s">
        <v>12</v>
      </c>
      <c r="J85" s="45" t="s">
        <v>240</v>
      </c>
      <c r="K85" s="45" t="s">
        <v>258</v>
      </c>
      <c r="L85" s="44" t="s">
        <v>143</v>
      </c>
      <c r="M85" s="46">
        <v>55500</v>
      </c>
      <c r="N85" s="46">
        <v>2500</v>
      </c>
      <c r="O85" s="46"/>
      <c r="P85" s="46">
        <f t="shared" si="2"/>
        <v>58000</v>
      </c>
      <c r="Q85" s="47" t="s">
        <v>200</v>
      </c>
      <c r="R85" s="35"/>
      <c r="S85" s="60"/>
      <c r="T85" s="60"/>
      <c r="U85" s="84">
        <f t="shared" si="1"/>
        <v>0</v>
      </c>
      <c r="V85" s="35"/>
      <c r="W85" s="35"/>
      <c r="X85" s="29"/>
    </row>
    <row r="86" spans="1:24" s="24" customFormat="1" ht="59.25" customHeight="1">
      <c r="A86" s="69" t="s">
        <v>260</v>
      </c>
      <c r="B86" s="72" t="s">
        <v>332</v>
      </c>
      <c r="C86" s="77">
        <v>41442</v>
      </c>
      <c r="D86" s="68" t="s">
        <v>273</v>
      </c>
      <c r="E86" s="69"/>
      <c r="F86" s="70"/>
      <c r="G86" s="72" t="s">
        <v>334</v>
      </c>
      <c r="H86" s="73" t="s">
        <v>11</v>
      </c>
      <c r="I86" s="74" t="s">
        <v>333</v>
      </c>
      <c r="J86" s="74"/>
      <c r="K86" s="74" t="s">
        <v>335</v>
      </c>
      <c r="L86" s="73" t="s">
        <v>300</v>
      </c>
      <c r="M86" s="75">
        <v>300000</v>
      </c>
      <c r="N86" s="75"/>
      <c r="O86" s="75"/>
      <c r="P86" s="75">
        <v>300000</v>
      </c>
      <c r="Q86" s="78" t="s">
        <v>200</v>
      </c>
      <c r="R86" s="71"/>
      <c r="S86" s="66"/>
      <c r="T86" s="66"/>
      <c r="U86" s="67">
        <f t="shared" si="1"/>
        <v>0</v>
      </c>
      <c r="V86" s="71"/>
      <c r="W86" s="71"/>
      <c r="X86" s="69"/>
    </row>
    <row r="87" spans="1:24" ht="55.5" customHeight="1">
      <c r="A87" s="25"/>
      <c r="B87" s="26"/>
      <c r="C87" s="40"/>
      <c r="D87" s="28"/>
      <c r="E87" s="11" t="s">
        <v>266</v>
      </c>
      <c r="F87" s="22" t="s">
        <v>397</v>
      </c>
      <c r="G87" s="18" t="s">
        <v>398</v>
      </c>
      <c r="H87" s="48" t="s">
        <v>10</v>
      </c>
      <c r="I87" s="50" t="s">
        <v>9</v>
      </c>
      <c r="J87" s="50" t="s">
        <v>8</v>
      </c>
      <c r="K87" s="50" t="s">
        <v>241</v>
      </c>
      <c r="L87" s="48" t="s">
        <v>143</v>
      </c>
      <c r="M87" s="51">
        <v>207000</v>
      </c>
      <c r="N87" s="51">
        <v>3000</v>
      </c>
      <c r="O87" s="51"/>
      <c r="P87" s="46">
        <f t="shared" si="2"/>
        <v>210000</v>
      </c>
      <c r="Q87" s="49" t="s">
        <v>184</v>
      </c>
      <c r="R87" s="8" t="s">
        <v>269</v>
      </c>
      <c r="S87" s="83">
        <v>210000</v>
      </c>
      <c r="T87" s="60"/>
      <c r="U87" s="84">
        <f t="shared" si="1"/>
        <v>210000</v>
      </c>
      <c r="V87" s="8">
        <v>2014</v>
      </c>
      <c r="W87" s="8" t="s">
        <v>270</v>
      </c>
      <c r="X87" s="11" t="s">
        <v>399</v>
      </c>
    </row>
    <row r="88" spans="1:24" ht="56.25" customHeight="1">
      <c r="A88" s="80"/>
      <c r="B88" s="81"/>
      <c r="C88" s="85"/>
      <c r="E88" s="11" t="s">
        <v>266</v>
      </c>
      <c r="F88" s="22" t="s">
        <v>443</v>
      </c>
      <c r="G88" s="18" t="s">
        <v>444</v>
      </c>
      <c r="H88" s="44" t="s">
        <v>10</v>
      </c>
      <c r="I88" s="45" t="s">
        <v>174</v>
      </c>
      <c r="J88" s="45" t="s">
        <v>175</v>
      </c>
      <c r="K88" s="45" t="s">
        <v>176</v>
      </c>
      <c r="L88" s="44" t="s">
        <v>143</v>
      </c>
      <c r="M88" s="46">
        <v>179500</v>
      </c>
      <c r="N88" s="46">
        <v>3500</v>
      </c>
      <c r="O88" s="46"/>
      <c r="P88" s="46">
        <f t="shared" si="2"/>
        <v>183000</v>
      </c>
      <c r="Q88" s="49" t="s">
        <v>184</v>
      </c>
      <c r="R88" s="8" t="s">
        <v>269</v>
      </c>
      <c r="S88" s="83">
        <v>295000</v>
      </c>
      <c r="T88" s="83"/>
      <c r="U88" s="84">
        <f t="shared" si="1"/>
        <v>295000</v>
      </c>
      <c r="V88" s="8">
        <v>2014</v>
      </c>
      <c r="W88" s="8" t="s">
        <v>368</v>
      </c>
      <c r="X88" s="11" t="s">
        <v>445</v>
      </c>
    </row>
    <row r="89" spans="1:24" ht="69.75" customHeight="1">
      <c r="A89" s="69" t="s">
        <v>260</v>
      </c>
      <c r="B89" s="72" t="s">
        <v>412</v>
      </c>
      <c r="C89" s="77">
        <v>41781</v>
      </c>
      <c r="D89" s="68" t="s">
        <v>413</v>
      </c>
      <c r="E89" s="69"/>
      <c r="F89" s="70"/>
      <c r="G89" s="72"/>
      <c r="H89" s="73" t="s">
        <v>10</v>
      </c>
      <c r="I89" s="74" t="s">
        <v>174</v>
      </c>
      <c r="J89" s="74" t="s">
        <v>175</v>
      </c>
      <c r="K89" s="74" t="s">
        <v>176</v>
      </c>
      <c r="L89" s="73" t="s">
        <v>143</v>
      </c>
      <c r="M89" s="75">
        <v>291500</v>
      </c>
      <c r="N89" s="75"/>
      <c r="O89" s="75"/>
      <c r="P89" s="75">
        <f>SUM(M89:N89)</f>
        <v>291500</v>
      </c>
      <c r="Q89" s="76" t="s">
        <v>184</v>
      </c>
      <c r="R89" s="71"/>
      <c r="S89" s="66"/>
      <c r="T89" s="66"/>
      <c r="U89" s="67">
        <f>SUM(S89:T89)</f>
        <v>0</v>
      </c>
      <c r="V89" s="71"/>
      <c r="W89" s="71"/>
      <c r="X89" s="69"/>
    </row>
    <row r="90" spans="1:24" ht="56.25" customHeight="1">
      <c r="A90" s="69" t="s">
        <v>260</v>
      </c>
      <c r="B90" s="72" t="s">
        <v>294</v>
      </c>
      <c r="C90" s="77">
        <v>41333</v>
      </c>
      <c r="D90" s="68" t="s">
        <v>273</v>
      </c>
      <c r="E90" s="69" t="s">
        <v>266</v>
      </c>
      <c r="F90" s="70" t="s">
        <v>317</v>
      </c>
      <c r="G90" s="72" t="s">
        <v>295</v>
      </c>
      <c r="H90" s="73" t="s">
        <v>296</v>
      </c>
      <c r="I90" s="74" t="s">
        <v>297</v>
      </c>
      <c r="J90" s="74" t="s">
        <v>298</v>
      </c>
      <c r="K90" s="74" t="s">
        <v>299</v>
      </c>
      <c r="L90" s="73" t="s">
        <v>300</v>
      </c>
      <c r="M90" s="75">
        <v>312500</v>
      </c>
      <c r="N90" s="75"/>
      <c r="O90" s="75">
        <v>62500</v>
      </c>
      <c r="P90" s="75">
        <v>250000</v>
      </c>
      <c r="Q90" s="76" t="s">
        <v>119</v>
      </c>
      <c r="R90" s="71" t="s">
        <v>269</v>
      </c>
      <c r="S90" s="66">
        <v>250000</v>
      </c>
      <c r="T90" s="66"/>
      <c r="U90" s="66">
        <f t="shared" si="1"/>
        <v>250000</v>
      </c>
      <c r="V90" s="71">
        <v>2013</v>
      </c>
      <c r="W90" s="71" t="s">
        <v>292</v>
      </c>
      <c r="X90" s="69" t="s">
        <v>318</v>
      </c>
    </row>
    <row r="91" spans="5:24" ht="82.5" customHeight="1">
      <c r="E91" s="11" t="s">
        <v>266</v>
      </c>
      <c r="F91" s="22" t="s">
        <v>325</v>
      </c>
      <c r="G91" s="18" t="s">
        <v>326</v>
      </c>
      <c r="H91" s="48" t="s">
        <v>7</v>
      </c>
      <c r="I91" s="50" t="s">
        <v>6</v>
      </c>
      <c r="J91" s="50" t="s">
        <v>5</v>
      </c>
      <c r="K91" s="50" t="s">
        <v>242</v>
      </c>
      <c r="L91" s="48" t="s">
        <v>143</v>
      </c>
      <c r="M91" s="51">
        <v>728000</v>
      </c>
      <c r="N91" s="51">
        <v>8000</v>
      </c>
      <c r="O91" s="51"/>
      <c r="P91" s="46">
        <f t="shared" si="2"/>
        <v>736000</v>
      </c>
      <c r="Q91" s="49" t="s">
        <v>184</v>
      </c>
      <c r="R91" s="8" t="s">
        <v>269</v>
      </c>
      <c r="S91" s="83">
        <v>736000</v>
      </c>
      <c r="T91" s="60"/>
      <c r="U91" s="84">
        <f t="shared" si="1"/>
        <v>736000</v>
      </c>
      <c r="V91" s="8">
        <v>2013</v>
      </c>
      <c r="W91" s="8" t="s">
        <v>320</v>
      </c>
      <c r="X91" s="11" t="s">
        <v>327</v>
      </c>
    </row>
    <row r="92" spans="7:21" ht="48" customHeight="1">
      <c r="G92" s="18"/>
      <c r="H92" s="48" t="s">
        <v>4</v>
      </c>
      <c r="I92" s="50" t="s">
        <v>3</v>
      </c>
      <c r="J92" s="50" t="s">
        <v>243</v>
      </c>
      <c r="K92" s="50" t="s">
        <v>244</v>
      </c>
      <c r="L92" s="48" t="s">
        <v>143</v>
      </c>
      <c r="M92" s="51">
        <v>193883</v>
      </c>
      <c r="N92" s="51">
        <v>3000</v>
      </c>
      <c r="O92" s="51"/>
      <c r="P92" s="46">
        <f t="shared" si="2"/>
        <v>196883</v>
      </c>
      <c r="Q92" s="49" t="s">
        <v>184</v>
      </c>
      <c r="S92" s="60"/>
      <c r="T92" s="60"/>
      <c r="U92" s="84">
        <f t="shared" si="1"/>
        <v>0</v>
      </c>
    </row>
    <row r="93" spans="7:21" ht="63" customHeight="1">
      <c r="G93" s="18"/>
      <c r="H93" s="48" t="s">
        <v>0</v>
      </c>
      <c r="I93" s="50" t="s">
        <v>2</v>
      </c>
      <c r="J93" s="50" t="s">
        <v>1</v>
      </c>
      <c r="K93" s="50" t="s">
        <v>259</v>
      </c>
      <c r="L93" s="48" t="s">
        <v>239</v>
      </c>
      <c r="M93" s="51">
        <v>65000</v>
      </c>
      <c r="N93" s="51">
        <v>1000</v>
      </c>
      <c r="O93" s="51"/>
      <c r="P93" s="46">
        <f t="shared" si="2"/>
        <v>66000</v>
      </c>
      <c r="Q93" s="49" t="s">
        <v>184</v>
      </c>
      <c r="S93" s="60"/>
      <c r="T93" s="60"/>
      <c r="U93" s="84">
        <f t="shared" si="1"/>
        <v>0</v>
      </c>
    </row>
    <row r="94" spans="5:24" ht="56.25" customHeight="1">
      <c r="E94" s="11" t="s">
        <v>266</v>
      </c>
      <c r="F94" s="22" t="s">
        <v>394</v>
      </c>
      <c r="G94" s="18" t="s">
        <v>395</v>
      </c>
      <c r="H94" s="48" t="s">
        <v>0</v>
      </c>
      <c r="I94" s="50" t="s">
        <v>2</v>
      </c>
      <c r="J94" s="50" t="s">
        <v>1</v>
      </c>
      <c r="K94" s="50" t="s">
        <v>259</v>
      </c>
      <c r="L94" s="48" t="s">
        <v>143</v>
      </c>
      <c r="M94" s="51">
        <v>288000</v>
      </c>
      <c r="N94" s="51">
        <v>2000</v>
      </c>
      <c r="O94" s="51"/>
      <c r="P94" s="46">
        <f t="shared" si="2"/>
        <v>290000</v>
      </c>
      <c r="Q94" s="49" t="s">
        <v>184</v>
      </c>
      <c r="R94" s="8" t="s">
        <v>269</v>
      </c>
      <c r="S94" s="83">
        <v>356000</v>
      </c>
      <c r="T94" s="60"/>
      <c r="U94" s="84">
        <f t="shared" si="1"/>
        <v>356000</v>
      </c>
      <c r="V94" s="8">
        <v>2014</v>
      </c>
      <c r="W94" s="8" t="s">
        <v>270</v>
      </c>
      <c r="X94" s="11" t="s">
        <v>396</v>
      </c>
    </row>
    <row r="95" spans="7:20" ht="48" customHeight="1">
      <c r="G95" s="18"/>
      <c r="H95" s="11"/>
      <c r="M95" s="12"/>
      <c r="N95" s="5"/>
      <c r="O95" s="5"/>
      <c r="P95" s="5"/>
      <c r="S95" s="61"/>
      <c r="T95" s="61"/>
    </row>
    <row r="96" spans="7:20" ht="48" customHeight="1">
      <c r="G96" s="18"/>
      <c r="H96" s="11"/>
      <c r="M96" s="12"/>
      <c r="N96" s="5"/>
      <c r="O96" s="5"/>
      <c r="P96" s="5"/>
      <c r="S96" s="61"/>
      <c r="T96" s="61"/>
    </row>
    <row r="97" spans="7:20" ht="48" customHeight="1">
      <c r="G97" s="18"/>
      <c r="H97" s="11"/>
      <c r="M97" s="5"/>
      <c r="N97" s="5"/>
      <c r="O97" s="5"/>
      <c r="P97" s="5"/>
      <c r="S97" s="61"/>
      <c r="T97" s="61"/>
    </row>
    <row r="98" spans="7:20" ht="48" customHeight="1">
      <c r="G98" s="18"/>
      <c r="H98" s="11"/>
      <c r="M98" s="5"/>
      <c r="N98" s="5"/>
      <c r="O98" s="5"/>
      <c r="P98" s="5"/>
      <c r="S98" s="61"/>
      <c r="T98" s="61"/>
    </row>
    <row r="99" spans="7:20" ht="48" customHeight="1">
      <c r="G99" s="18"/>
      <c r="H99" s="11"/>
      <c r="M99" s="12"/>
      <c r="N99" s="5"/>
      <c r="O99" s="5"/>
      <c r="P99" s="5"/>
      <c r="S99" s="61"/>
      <c r="T99" s="61"/>
    </row>
    <row r="100" spans="1:24" ht="48" customHeight="1">
      <c r="A100" s="25"/>
      <c r="B100" s="26"/>
      <c r="C100" s="27"/>
      <c r="D100" s="28"/>
      <c r="E100" s="29"/>
      <c r="F100" s="30"/>
      <c r="G100" s="36"/>
      <c r="H100" s="29"/>
      <c r="I100" s="28"/>
      <c r="J100" s="31"/>
      <c r="K100" s="32"/>
      <c r="L100" s="32"/>
      <c r="M100" s="37"/>
      <c r="N100" s="38"/>
      <c r="O100" s="38"/>
      <c r="P100" s="38"/>
      <c r="Q100" s="28"/>
      <c r="R100" s="35"/>
      <c r="S100" s="62"/>
      <c r="T100" s="62"/>
      <c r="V100" s="35"/>
      <c r="W100" s="35"/>
      <c r="X100" s="29"/>
    </row>
    <row r="101" spans="1:24" ht="48" customHeight="1">
      <c r="A101" s="25"/>
      <c r="B101" s="26"/>
      <c r="C101" s="27"/>
      <c r="D101" s="28"/>
      <c r="E101" s="29"/>
      <c r="F101" s="30"/>
      <c r="G101" s="36"/>
      <c r="H101" s="29"/>
      <c r="I101" s="28"/>
      <c r="J101" s="31"/>
      <c r="K101" s="32"/>
      <c r="L101" s="32"/>
      <c r="M101" s="37"/>
      <c r="N101" s="38"/>
      <c r="O101" s="38"/>
      <c r="P101" s="38"/>
      <c r="Q101" s="28"/>
      <c r="R101" s="35"/>
      <c r="S101" s="62"/>
      <c r="T101" s="62"/>
      <c r="V101" s="35"/>
      <c r="W101" s="35"/>
      <c r="X101" s="29"/>
    </row>
    <row r="102" spans="7:20" ht="48" customHeight="1">
      <c r="G102" s="18"/>
      <c r="H102" s="11"/>
      <c r="M102" s="5"/>
      <c r="N102" s="5"/>
      <c r="O102" s="5"/>
      <c r="P102" s="5"/>
      <c r="S102" s="61"/>
      <c r="T102" s="61"/>
    </row>
    <row r="103" spans="7:20" ht="48" customHeight="1">
      <c r="G103" s="18"/>
      <c r="M103" s="5"/>
      <c r="N103" s="5"/>
      <c r="O103" s="5"/>
      <c r="P103" s="5"/>
      <c r="S103" s="61"/>
      <c r="T103" s="61"/>
    </row>
    <row r="104" spans="7:20" ht="48" customHeight="1">
      <c r="G104" s="18"/>
      <c r="H104" s="11"/>
      <c r="M104" s="5"/>
      <c r="N104" s="5"/>
      <c r="O104" s="5"/>
      <c r="P104" s="5"/>
      <c r="S104" s="61"/>
      <c r="T104" s="61"/>
    </row>
    <row r="105" spans="7:20" ht="48" customHeight="1">
      <c r="G105" s="18"/>
      <c r="H105" s="11"/>
      <c r="M105" s="5"/>
      <c r="N105" s="5"/>
      <c r="O105" s="5"/>
      <c r="P105" s="5"/>
      <c r="S105" s="61"/>
      <c r="T105" s="61"/>
    </row>
    <row r="106" spans="7:20" ht="48" customHeight="1">
      <c r="G106" s="18"/>
      <c r="H106" s="11"/>
      <c r="M106" s="5"/>
      <c r="N106" s="5"/>
      <c r="O106" s="5"/>
      <c r="P106" s="5"/>
      <c r="S106" s="61"/>
      <c r="T106" s="61"/>
    </row>
    <row r="107" spans="7:20" ht="48" customHeight="1">
      <c r="G107" s="18"/>
      <c r="H107" s="11"/>
      <c r="M107" s="5"/>
      <c r="N107" s="5"/>
      <c r="O107" s="5"/>
      <c r="P107" s="5"/>
      <c r="S107" s="61"/>
      <c r="T107" s="61"/>
    </row>
    <row r="108" spans="7:20" ht="48" customHeight="1">
      <c r="G108" s="18"/>
      <c r="H108" s="11"/>
      <c r="M108" s="5"/>
      <c r="N108" s="5"/>
      <c r="O108" s="5"/>
      <c r="P108" s="5"/>
      <c r="S108" s="61"/>
      <c r="T108" s="61"/>
    </row>
    <row r="109" spans="7:20" ht="48" customHeight="1">
      <c r="G109" s="18"/>
      <c r="H109" s="11"/>
      <c r="M109" s="5"/>
      <c r="N109" s="5"/>
      <c r="O109" s="5"/>
      <c r="P109" s="5"/>
      <c r="S109" s="61"/>
      <c r="T109" s="61"/>
    </row>
    <row r="110" spans="7:20" ht="48" customHeight="1">
      <c r="G110" s="18"/>
      <c r="H110" s="11"/>
      <c r="M110" s="5"/>
      <c r="N110" s="5"/>
      <c r="O110" s="5"/>
      <c r="P110" s="5"/>
      <c r="S110" s="61"/>
      <c r="T110" s="61"/>
    </row>
    <row r="111" spans="4:20" ht="48" customHeight="1">
      <c r="D111" s="16"/>
      <c r="E111" s="20"/>
      <c r="G111" s="18"/>
      <c r="H111" s="11"/>
      <c r="M111" s="5"/>
      <c r="N111" s="5"/>
      <c r="O111" s="5"/>
      <c r="P111" s="5"/>
      <c r="S111" s="61"/>
      <c r="T111" s="61"/>
    </row>
    <row r="112" spans="4:20" ht="48" customHeight="1">
      <c r="D112" s="16"/>
      <c r="E112" s="20"/>
      <c r="G112" s="18"/>
      <c r="H112" s="11"/>
      <c r="M112" s="5"/>
      <c r="N112" s="5"/>
      <c r="O112" s="5"/>
      <c r="P112" s="5"/>
      <c r="S112" s="61"/>
      <c r="T112" s="61"/>
    </row>
    <row r="113" spans="1:24" ht="48" customHeight="1">
      <c r="A113" s="25"/>
      <c r="B113" s="26"/>
      <c r="C113" s="27"/>
      <c r="D113" s="28"/>
      <c r="E113" s="41"/>
      <c r="F113" s="30"/>
      <c r="G113" s="36"/>
      <c r="H113" s="29"/>
      <c r="I113" s="28"/>
      <c r="J113" s="31"/>
      <c r="K113" s="39"/>
      <c r="L113" s="39"/>
      <c r="M113" s="38"/>
      <c r="N113" s="38"/>
      <c r="O113" s="38"/>
      <c r="P113" s="38"/>
      <c r="Q113" s="28"/>
      <c r="R113" s="35"/>
      <c r="S113" s="62"/>
      <c r="T113" s="62"/>
      <c r="U113" s="34"/>
      <c r="V113" s="35"/>
      <c r="W113" s="35"/>
      <c r="X113" s="29"/>
    </row>
    <row r="114" spans="1:24" ht="48" customHeight="1">
      <c r="A114" s="25"/>
      <c r="B114" s="26"/>
      <c r="C114" s="27"/>
      <c r="D114" s="28"/>
      <c r="E114" s="41"/>
      <c r="F114" s="30"/>
      <c r="G114" s="36"/>
      <c r="H114" s="29"/>
      <c r="I114" s="28"/>
      <c r="J114" s="31"/>
      <c r="K114" s="31"/>
      <c r="L114" s="31"/>
      <c r="M114" s="38"/>
      <c r="N114" s="38"/>
      <c r="O114" s="38"/>
      <c r="P114" s="38"/>
      <c r="Q114" s="28"/>
      <c r="R114" s="35"/>
      <c r="S114" s="62"/>
      <c r="T114" s="62"/>
      <c r="U114" s="34"/>
      <c r="V114" s="35"/>
      <c r="W114" s="35"/>
      <c r="X114" s="29"/>
    </row>
    <row r="115" spans="7:20" ht="48" customHeight="1">
      <c r="G115" s="18"/>
      <c r="H115" s="11"/>
      <c r="M115" s="5"/>
      <c r="N115" s="5"/>
      <c r="O115" s="5"/>
      <c r="P115" s="5"/>
      <c r="S115" s="61"/>
      <c r="T115" s="61"/>
    </row>
    <row r="116" spans="1:24" ht="48" customHeight="1">
      <c r="A116" s="25"/>
      <c r="B116" s="26"/>
      <c r="C116" s="27"/>
      <c r="D116" s="28"/>
      <c r="E116" s="29"/>
      <c r="F116" s="30"/>
      <c r="G116" s="36"/>
      <c r="H116" s="29"/>
      <c r="I116" s="28"/>
      <c r="J116" s="31"/>
      <c r="K116" s="28"/>
      <c r="L116" s="28"/>
      <c r="M116" s="38"/>
      <c r="N116" s="38"/>
      <c r="O116" s="38"/>
      <c r="P116" s="38"/>
      <c r="Q116" s="28"/>
      <c r="R116" s="35"/>
      <c r="S116" s="62"/>
      <c r="T116" s="62"/>
      <c r="U116" s="34"/>
      <c r="V116" s="35"/>
      <c r="W116" s="35"/>
      <c r="X116" s="29"/>
    </row>
    <row r="117" spans="7:20" ht="48" customHeight="1">
      <c r="G117" s="18"/>
      <c r="H117" s="11"/>
      <c r="M117" s="5"/>
      <c r="N117" s="5"/>
      <c r="O117" s="5"/>
      <c r="P117" s="5"/>
      <c r="S117" s="61"/>
      <c r="T117" s="61"/>
    </row>
    <row r="118" spans="7:20" ht="48" customHeight="1">
      <c r="G118" s="18"/>
      <c r="H118" s="11"/>
      <c r="M118" s="5"/>
      <c r="N118" s="5"/>
      <c r="O118" s="5"/>
      <c r="P118" s="5"/>
      <c r="S118" s="61"/>
      <c r="T118" s="61"/>
    </row>
    <row r="119" spans="7:20" ht="48" customHeight="1">
      <c r="G119" s="18"/>
      <c r="H119" s="11"/>
      <c r="M119" s="5"/>
      <c r="N119" s="5"/>
      <c r="O119" s="5"/>
      <c r="P119" s="5"/>
      <c r="S119" s="61"/>
      <c r="T119" s="61"/>
    </row>
    <row r="120" spans="1:24" ht="48" customHeight="1">
      <c r="A120" s="25"/>
      <c r="B120" s="26"/>
      <c r="C120" s="40"/>
      <c r="D120" s="28"/>
      <c r="E120" s="29"/>
      <c r="F120" s="30"/>
      <c r="G120" s="36"/>
      <c r="H120" s="29"/>
      <c r="I120" s="28"/>
      <c r="J120" s="31"/>
      <c r="K120" s="28"/>
      <c r="L120" s="28"/>
      <c r="M120" s="38"/>
      <c r="N120" s="38"/>
      <c r="O120" s="38"/>
      <c r="P120" s="38"/>
      <c r="Q120" s="28"/>
      <c r="R120" s="35"/>
      <c r="S120" s="62"/>
      <c r="T120" s="62"/>
      <c r="U120" s="34"/>
      <c r="V120" s="35"/>
      <c r="W120" s="35"/>
      <c r="X120" s="29"/>
    </row>
    <row r="121" spans="7:20" ht="48" customHeight="1">
      <c r="G121" s="18"/>
      <c r="H121" s="11"/>
      <c r="M121" s="5"/>
      <c r="N121" s="5"/>
      <c r="O121" s="5"/>
      <c r="P121" s="5"/>
      <c r="S121" s="61"/>
      <c r="T121" s="61"/>
    </row>
    <row r="122" spans="7:20" ht="48" customHeight="1">
      <c r="G122" s="18"/>
      <c r="H122" s="11"/>
      <c r="M122" s="5"/>
      <c r="N122" s="5"/>
      <c r="O122" s="5"/>
      <c r="P122" s="5"/>
      <c r="S122" s="61"/>
      <c r="T122" s="61"/>
    </row>
    <row r="123" spans="7:20" ht="48" customHeight="1">
      <c r="G123" s="18"/>
      <c r="H123" s="11"/>
      <c r="M123" s="5"/>
      <c r="N123" s="5"/>
      <c r="O123" s="5"/>
      <c r="P123" s="5"/>
      <c r="S123" s="61"/>
      <c r="T123" s="61"/>
    </row>
    <row r="124" spans="7:20" ht="48" customHeight="1">
      <c r="G124" s="18"/>
      <c r="H124" s="11"/>
      <c r="M124" s="5"/>
      <c r="N124" s="5"/>
      <c r="O124" s="5"/>
      <c r="P124" s="5"/>
      <c r="S124" s="61"/>
      <c r="T124" s="61"/>
    </row>
    <row r="125" spans="1:24" ht="48" customHeight="1">
      <c r="A125" s="25"/>
      <c r="B125" s="26"/>
      <c r="C125" s="27"/>
      <c r="D125" s="28"/>
      <c r="E125" s="29"/>
      <c r="F125" s="30"/>
      <c r="G125" s="36"/>
      <c r="H125" s="29"/>
      <c r="I125" s="28"/>
      <c r="J125" s="31"/>
      <c r="K125" s="32"/>
      <c r="L125" s="32"/>
      <c r="M125" s="38"/>
      <c r="N125" s="38"/>
      <c r="O125" s="38"/>
      <c r="P125" s="38"/>
      <c r="Q125" s="28"/>
      <c r="R125" s="35"/>
      <c r="S125" s="62"/>
      <c r="T125" s="62"/>
      <c r="U125" s="34"/>
      <c r="V125" s="35"/>
      <c r="W125" s="35"/>
      <c r="X125" s="29"/>
    </row>
    <row r="126" spans="7:20" ht="48" customHeight="1">
      <c r="G126" s="18"/>
      <c r="H126" s="11"/>
      <c r="M126" s="5"/>
      <c r="N126" s="5"/>
      <c r="O126" s="5"/>
      <c r="P126" s="5"/>
      <c r="S126" s="61"/>
      <c r="T126" s="61"/>
    </row>
    <row r="127" spans="7:20" ht="48" customHeight="1">
      <c r="G127" s="18"/>
      <c r="H127" s="11"/>
      <c r="M127" s="5"/>
      <c r="N127" s="5"/>
      <c r="O127" s="5"/>
      <c r="P127" s="5"/>
      <c r="S127" s="61"/>
      <c r="T127" s="61"/>
    </row>
    <row r="128" spans="7:20" ht="48" customHeight="1">
      <c r="G128" s="18"/>
      <c r="H128" s="11"/>
      <c r="M128" s="5"/>
      <c r="N128" s="5"/>
      <c r="O128" s="5"/>
      <c r="P128" s="5"/>
      <c r="S128" s="61"/>
      <c r="T128" s="61"/>
    </row>
    <row r="129" spans="7:20" ht="48" customHeight="1">
      <c r="G129" s="18"/>
      <c r="H129" s="11"/>
      <c r="M129" s="5"/>
      <c r="N129" s="5"/>
      <c r="O129" s="5"/>
      <c r="P129" s="5"/>
      <c r="S129" s="61"/>
      <c r="T129" s="61"/>
    </row>
    <row r="130" spans="1:24" ht="48" customHeight="1">
      <c r="A130" s="25"/>
      <c r="B130" s="26"/>
      <c r="C130" s="27"/>
      <c r="D130" s="28"/>
      <c r="E130" s="29"/>
      <c r="F130" s="30"/>
      <c r="G130" s="36"/>
      <c r="H130" s="29"/>
      <c r="I130" s="28"/>
      <c r="J130" s="31"/>
      <c r="K130" s="32"/>
      <c r="L130" s="32"/>
      <c r="M130" s="38"/>
      <c r="N130" s="38"/>
      <c r="O130" s="38"/>
      <c r="P130" s="38"/>
      <c r="Q130" s="28"/>
      <c r="R130" s="35"/>
      <c r="S130" s="62"/>
      <c r="T130" s="62"/>
      <c r="U130" s="34"/>
      <c r="V130" s="35"/>
      <c r="W130" s="35"/>
      <c r="X130" s="29"/>
    </row>
    <row r="131" spans="7:20" ht="48" customHeight="1">
      <c r="G131" s="18"/>
      <c r="H131" s="11"/>
      <c r="M131" s="5"/>
      <c r="N131" s="5"/>
      <c r="O131" s="5"/>
      <c r="P131" s="5"/>
      <c r="S131" s="61"/>
      <c r="T131" s="61"/>
    </row>
    <row r="132" spans="7:20" ht="48" customHeight="1">
      <c r="G132" s="18"/>
      <c r="H132" s="11"/>
      <c r="M132" s="5"/>
      <c r="N132" s="5"/>
      <c r="O132" s="5"/>
      <c r="P132" s="5"/>
      <c r="S132" s="61"/>
      <c r="T132" s="61"/>
    </row>
    <row r="133" spans="7:20" ht="48" customHeight="1">
      <c r="G133" s="18"/>
      <c r="H133" s="11"/>
      <c r="M133" s="5"/>
      <c r="N133" s="5"/>
      <c r="O133" s="5"/>
      <c r="P133" s="5"/>
      <c r="S133" s="61"/>
      <c r="T133" s="61"/>
    </row>
    <row r="134" spans="7:20" ht="48" customHeight="1">
      <c r="G134" s="18"/>
      <c r="H134" s="11"/>
      <c r="M134" s="5"/>
      <c r="N134" s="5"/>
      <c r="O134" s="5"/>
      <c r="P134" s="5"/>
      <c r="S134" s="61"/>
      <c r="T134" s="61"/>
    </row>
    <row r="135" spans="7:20" ht="48" customHeight="1">
      <c r="G135" s="18"/>
      <c r="H135" s="11"/>
      <c r="M135" s="5"/>
      <c r="N135" s="5"/>
      <c r="O135" s="5"/>
      <c r="P135" s="5"/>
      <c r="S135" s="61"/>
      <c r="T135" s="61"/>
    </row>
    <row r="136" spans="1:24" ht="48" customHeight="1">
      <c r="A136" s="25"/>
      <c r="B136" s="26"/>
      <c r="C136" s="40"/>
      <c r="D136" s="28"/>
      <c r="E136" s="29"/>
      <c r="F136" s="30"/>
      <c r="G136" s="42"/>
      <c r="H136" s="35"/>
      <c r="I136" s="28"/>
      <c r="J136" s="31"/>
      <c r="K136" s="28"/>
      <c r="L136" s="28"/>
      <c r="M136" s="43"/>
      <c r="N136" s="43"/>
      <c r="O136" s="43"/>
      <c r="P136" s="43"/>
      <c r="Q136" s="28"/>
      <c r="R136" s="35"/>
      <c r="S136" s="63"/>
      <c r="T136" s="63"/>
      <c r="U136" s="34"/>
      <c r="V136" s="35"/>
      <c r="W136" s="35"/>
      <c r="X136" s="29"/>
    </row>
    <row r="140" spans="2:24" s="6" customFormat="1" ht="48" customHeight="1">
      <c r="B140" s="19"/>
      <c r="D140" s="13"/>
      <c r="E140" s="21"/>
      <c r="F140" s="22"/>
      <c r="G140" s="19"/>
      <c r="J140" s="3"/>
      <c r="K140" s="4"/>
      <c r="L140" s="4"/>
      <c r="Q140" s="13"/>
      <c r="R140" s="15"/>
      <c r="S140" s="64"/>
      <c r="T140" s="64"/>
      <c r="U140" s="14"/>
      <c r="V140" s="15"/>
      <c r="W140" s="15"/>
      <c r="X140" s="21"/>
    </row>
    <row r="141" spans="2:24" s="6" customFormat="1" ht="48" customHeight="1">
      <c r="B141" s="19"/>
      <c r="D141" s="13"/>
      <c r="E141" s="21"/>
      <c r="F141" s="22"/>
      <c r="G141" s="19"/>
      <c r="J141" s="3"/>
      <c r="K141" s="4"/>
      <c r="L141" s="4"/>
      <c r="Q141" s="13"/>
      <c r="R141" s="15"/>
      <c r="S141" s="64"/>
      <c r="T141" s="64"/>
      <c r="U141" s="14"/>
      <c r="V141" s="15"/>
      <c r="W141" s="15"/>
      <c r="X141" s="21"/>
    </row>
    <row r="142" spans="2:24" s="6" customFormat="1" ht="48" customHeight="1">
      <c r="B142" s="19"/>
      <c r="D142" s="13"/>
      <c r="E142" s="21"/>
      <c r="F142" s="22"/>
      <c r="G142" s="19"/>
      <c r="J142" s="3"/>
      <c r="K142" s="4"/>
      <c r="L142" s="4"/>
      <c r="Q142" s="13"/>
      <c r="R142" s="15"/>
      <c r="S142" s="64"/>
      <c r="T142" s="64"/>
      <c r="U142" s="14"/>
      <c r="V142" s="15"/>
      <c r="W142" s="15"/>
      <c r="X142" s="21"/>
    </row>
    <row r="144" spans="2:24" s="6" customFormat="1" ht="48" customHeight="1">
      <c r="B144" s="19"/>
      <c r="D144" s="13"/>
      <c r="E144" s="21"/>
      <c r="F144" s="22"/>
      <c r="G144" s="19"/>
      <c r="J144" s="3"/>
      <c r="K144" s="4"/>
      <c r="L144" s="4"/>
      <c r="Q144" s="13"/>
      <c r="R144" s="15"/>
      <c r="S144" s="64"/>
      <c r="T144" s="64"/>
      <c r="U144" s="14"/>
      <c r="V144" s="15"/>
      <c r="W144" s="15"/>
      <c r="X144" s="21"/>
    </row>
  </sheetData>
  <sheetProtection/>
  <autoFilter ref="A1:Y94"/>
  <printOptions gridLines="1" horizontalCentered="1"/>
  <pageMargins left="0" right="0" top="1" bottom="0.5" header="0.25" footer="0.25"/>
  <pageSetup fitToHeight="5" horizontalDpi="600" verticalDpi="600" orientation="landscape" paperSize="17" scale="95" r:id="rId1"/>
  <headerFooter alignWithMargins="0">
    <oddHeader>&amp;C&amp;"-,Bold"&amp;12 &amp;14TRANSPORTATION ENHANCEMENT PROGRAM PROJECTS
 AS OF JUNE 30, 2012&amp;"-,Regular"&amp;11
</oddHeader>
    <oddFooter>&amp;R&amp;P of &amp;N</oddFooter>
  </headerFooter>
  <ignoredErrors>
    <ignoredError sqref="F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Enhancement projects with Mods and Amendments</dc:title>
  <dc:subject/>
  <dc:creator>Curry, Selena  (KYTC)</dc:creator>
  <cp:keywords/>
  <dc:description/>
  <cp:lastModifiedBy>sherry.curry</cp:lastModifiedBy>
  <cp:lastPrinted>2012-09-07T12:45:44Z</cp:lastPrinted>
  <dcterms:created xsi:type="dcterms:W3CDTF">2010-07-06T15:08:54Z</dcterms:created>
  <dcterms:modified xsi:type="dcterms:W3CDTF">2014-09-23T12:31:47Z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Curry, Sherry L (KYTC)</vt:lpwstr>
  </property>
  <property fmtid="{D5CDD505-2E9C-101B-9397-08002B2CF9AE}" pid="4" name="display_urn:schemas-microsoft-com:office:office#Auth">
    <vt:lpwstr>Anglin, Angela C (KYTC)</vt:lpwstr>
  </property>
</Properties>
</file>