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225" windowHeight="8220" activeTab="0"/>
  </bookViews>
  <sheets>
    <sheet name="SRTS " sheetId="1" r:id="rId1"/>
  </sheets>
  <definedNames>
    <definedName name="_xlnm.Print_Titles" localSheetId="0">'SRTS '!$1:$1</definedName>
  </definedNames>
  <calcPr fullCalcOnLoad="1"/>
</workbook>
</file>

<file path=xl/sharedStrings.xml><?xml version="1.0" encoding="utf-8"?>
<sst xmlns="http://schemas.openxmlformats.org/spreadsheetml/2006/main" count="359" uniqueCount="163">
  <si>
    <t>Statewide Training/Education Initiatives</t>
  </si>
  <si>
    <t>KYTC-OLP SRTS Program</t>
  </si>
  <si>
    <t>Statewide</t>
  </si>
  <si>
    <t>City of Vanceburg</t>
  </si>
  <si>
    <t>Lewis</t>
  </si>
  <si>
    <t>Warsaw's Safe Routes to School</t>
  </si>
  <si>
    <t>City of Warsaw</t>
  </si>
  <si>
    <t>Gallatin</t>
  </si>
  <si>
    <t>Campbell</t>
  </si>
  <si>
    <t>City of Cloverport</t>
  </si>
  <si>
    <t>Breckinridge</t>
  </si>
  <si>
    <t>Funds for Project Management Costs</t>
  </si>
  <si>
    <t>Project Description</t>
  </si>
  <si>
    <t>Project Title</t>
  </si>
  <si>
    <t>Applicant
Name</t>
  </si>
  <si>
    <t>County</t>
  </si>
  <si>
    <t>Modification or Amendment</t>
  </si>
  <si>
    <t>Approval Date</t>
  </si>
  <si>
    <t>Comment</t>
  </si>
  <si>
    <t>STIP Administrative Modification or Amendment Number</t>
  </si>
  <si>
    <t>Status of
Federal Funds</t>
  </si>
  <si>
    <t>Current Amount of
Federal Funds Obligated</t>
  </si>
  <si>
    <t>Current Advance Construct (AC) Amount of Federal Funds</t>
  </si>
  <si>
    <t>Total Phase Cost:
Current Federal Funds 
Plus Current AC</t>
  </si>
  <si>
    <t xml:space="preserve">Fiscal Year of Initial
Programming of Federal 
Funds </t>
  </si>
  <si>
    <t>Name of 
Local Public Agency</t>
  </si>
  <si>
    <t>Item No.</t>
  </si>
  <si>
    <t>Phase
Obligated</t>
  </si>
  <si>
    <t xml:space="preserve">Fiscal Year Quarter of Initial
Programming of Federal 
Funds </t>
  </si>
  <si>
    <t>Fund
Prefix</t>
  </si>
  <si>
    <t>Federal
Project
Number</t>
  </si>
  <si>
    <t>C</t>
  </si>
  <si>
    <t>Phase</t>
  </si>
  <si>
    <t>Total Federal 
Funds</t>
  </si>
  <si>
    <t>Boyd</t>
  </si>
  <si>
    <t>City of Ashland</t>
  </si>
  <si>
    <t>City of Dayton</t>
  </si>
  <si>
    <t xml:space="preserve">Dayton Pike Project </t>
  </si>
  <si>
    <t>Casey</t>
  </si>
  <si>
    <t>City of Liberty</t>
  </si>
  <si>
    <t>Hopkins</t>
  </si>
  <si>
    <t>Christian</t>
  </si>
  <si>
    <t>City of Crofton</t>
  </si>
  <si>
    <t>Greenup</t>
  </si>
  <si>
    <t>Greenup County Fiscal Court</t>
  </si>
  <si>
    <t>Lloyd Sidewalks</t>
  </si>
  <si>
    <t xml:space="preserve">Construct 3,580 feet of sidewalk along the east side of KY 3116, crossing 9 subdivision streets and reaching Graysbranch Elementary and Greenup County High School. </t>
  </si>
  <si>
    <t>Leslie</t>
  </si>
  <si>
    <t>City of Hyden</t>
  </si>
  <si>
    <t>Hyden SRTS</t>
  </si>
  <si>
    <t>Vanceburg SRTS</t>
  </si>
  <si>
    <t>Logan</t>
  </si>
  <si>
    <t>City of Russellville</t>
  </si>
  <si>
    <t>Russellville SRTS</t>
  </si>
  <si>
    <t>Replace 7,325 ft of sidewalks along various streets on the east side of the City of Russellville.</t>
  </si>
  <si>
    <t>Wolfe</t>
  </si>
  <si>
    <t>City of Campton</t>
  </si>
  <si>
    <t>Campton SRTS</t>
  </si>
  <si>
    <t xml:space="preserve">Construct 4700 ft of new and replacement sidewalks along KY 2491 from KY 191 to Little Wolfe Drive and along Little Wolfe Drive to Campton Elementary School. </t>
  </si>
  <si>
    <t>Engineering &amp; sidewalk construction near the school property on High St, near the library on 4th St, Kirby Ave, Center St, and US 35 near the Sports Complex</t>
  </si>
  <si>
    <t>Construct 1800 ft of new and replacement sidewalks along Maple St, Elm St, and Hickory St in Hyden.</t>
  </si>
  <si>
    <t>Bourbon</t>
  </si>
  <si>
    <t>Paris</t>
  </si>
  <si>
    <t>Project Walk to School South Main Street &amp; Clintonville Road</t>
  </si>
  <si>
    <t>R</t>
  </si>
  <si>
    <t>Breathitt</t>
  </si>
  <si>
    <t>Jackson</t>
  </si>
  <si>
    <t>Sidewalk Improvement Project</t>
  </si>
  <si>
    <t>Construct new and improved sidewalks along Highland Avenue (KY-2462) from KY 1812 to the Jackson Independent School. Install hand railing where needed.</t>
  </si>
  <si>
    <t>Mercer</t>
  </si>
  <si>
    <t>Harrodsburg</t>
  </si>
  <si>
    <t>Sidewalk Project</t>
  </si>
  <si>
    <t>Construct sidewalks, crosswalks, drainage improvements, and install signage along US 68 from US 127 to Evan Harlow Elementary School in Harrodsburg.</t>
  </si>
  <si>
    <t>Owsley</t>
  </si>
  <si>
    <t>Booneville</t>
  </si>
  <si>
    <t>Construct new sidewalks and crosswalks along KY 28 and Amburgey Road (CR-1004) to the Owsley County Elementary school in Booneville.</t>
  </si>
  <si>
    <t>City of Silver Grove</t>
  </si>
  <si>
    <t>Development of SRTS Program to provide safety and educational activities for walking and biking to school.</t>
  </si>
  <si>
    <t>Construct new sidewalks along south side of US-68 (S. Main St) from Ridgeway Dr. to KY-1678 (Clintonville Road/E. 20th St) and along west side of KY-1678 (Clintonville Road/E. 20th St) from US-68 (S. Main St) to Kristen Lane in Paris.</t>
  </si>
  <si>
    <t xml:space="preserve">R </t>
  </si>
  <si>
    <t xml:space="preserve">C </t>
  </si>
  <si>
    <t>Ashland SRTS</t>
  </si>
  <si>
    <t xml:space="preserve">Construction of sidewalks on Division Street from Blackburn Avenue to Grandview Drive and on Ferguson Street from South Belmond to the corner of Ferguson on the east side. </t>
  </si>
  <si>
    <t>Cloverport SRTS</t>
  </si>
  <si>
    <t>Construction of new or improved sidewalks, striping and signage near William Natcher Elementary and fraise Middle School on Poplar, Fifth, Elm Verden, W. Huston, Chestnut, Main, and Lynn Streets along with reworking steps on School House Hill.</t>
  </si>
  <si>
    <t>Construct sidewalks &amp; install crosswalks &amp; roadway markers along Dayton Pike from 7th St to Chateau Dr. &amp; along Belmont Rd to Ervin Terrace in City Of Dayton.</t>
  </si>
  <si>
    <t>Silver Grove SRTS</t>
  </si>
  <si>
    <t>Construction of 1000 feet of sidewalk along Four Mile Road, from 3rd Street to Mary Ingles Highway and 30 feet of sidewalk and 400 feet of trail near Providence Trace Drive.</t>
  </si>
  <si>
    <t>Liberty SRTS</t>
  </si>
  <si>
    <t>Construction of sidewalks on both sides of Montgomery Street from Foster Street to Beldon Avenue and on the south side of Whipp Avenue from Allen Street to Montgomery Street.</t>
  </si>
  <si>
    <t>Crofton SRTS</t>
  </si>
  <si>
    <t>R/W for new shared use path along Madisonville Road/US 41 from Crofton Elementary to the intersection of Madisonville Rd and Princeton Street.</t>
  </si>
  <si>
    <t>Construction of new shared use path along Madisonville Road/US 41 from Crofton Elementary to the intersection of Madisonville Rd and Princeton Street.</t>
  </si>
  <si>
    <t>Hopkins County Fiscal Court</t>
  </si>
  <si>
    <t>Earlington SRTS</t>
  </si>
  <si>
    <t>Construction of sidewalks, installation of street signs and crosswalks in Earlington between South McEuen, South Atkinson, and South Sebree.</t>
  </si>
  <si>
    <t xml:space="preserve">U </t>
  </si>
  <si>
    <t xml:space="preserve">Lincoln </t>
  </si>
  <si>
    <t>Lincoln County Fiscal Court</t>
  </si>
  <si>
    <t>Crab Orchard SRTS</t>
  </si>
  <si>
    <t>Construction of sidewalks along KY 643.</t>
  </si>
  <si>
    <t>Waynesburg SRTS</t>
  </si>
  <si>
    <t>Construction of sidewalk beginning at the intersection of KY 328 and US 27 and ending at the intersection of North Railroad Street and KY 328.</t>
  </si>
  <si>
    <t xml:space="preserve">N </t>
  </si>
  <si>
    <t>SRTS</t>
  </si>
  <si>
    <t>2-3501</t>
  </si>
  <si>
    <t>Obligated</t>
  </si>
  <si>
    <t>1st Quarter</t>
  </si>
  <si>
    <t>10-3504</t>
  </si>
  <si>
    <t>9-3503</t>
  </si>
  <si>
    <t>ADMINISTRATIVE
MODIFICATION</t>
  </si>
  <si>
    <t>Pike</t>
  </si>
  <si>
    <t>Pike County Public Schools</t>
  </si>
  <si>
    <t>Construction of sidewalks at Johns Creek Elementary School in the city of Meta.</t>
  </si>
  <si>
    <t>D</t>
  </si>
  <si>
    <t>ADDING PROJECT TO STIP. 100% FEDERAL FUNDS, NO MATCH REQUIRED.  NEW</t>
  </si>
  <si>
    <t>4-3500</t>
  </si>
  <si>
    <t>2nd Quarter</t>
  </si>
  <si>
    <t>99-195.07</t>
  </si>
  <si>
    <t>N</t>
  </si>
  <si>
    <t>N/A</t>
  </si>
  <si>
    <t>2016.034</t>
  </si>
  <si>
    <t>FY15-18 TIP, MOD #30. ADDING PROJECT. NEW</t>
  </si>
  <si>
    <t>Jefferson</t>
  </si>
  <si>
    <t>Louisville Metro PW</t>
  </si>
  <si>
    <t>Third Street Road</t>
  </si>
  <si>
    <t>Construct 1,200 feet of new sidewalk along the south side of Third Street Road between Clayborne Rd. and Bruce Ave.</t>
  </si>
  <si>
    <t>Webster</t>
  </si>
  <si>
    <t>Webster County Fiscal Court</t>
  </si>
  <si>
    <t>Providence Elementary Safe Routes to School</t>
  </si>
  <si>
    <t>Construct new sidewalks along South Green Street, Maple Street, Locust Street, and Finley Street in Providence.</t>
  </si>
  <si>
    <t>2016.050</t>
  </si>
  <si>
    <t>2-3504</t>
  </si>
  <si>
    <t>3rd Quarter</t>
  </si>
  <si>
    <t>Webster County</t>
  </si>
  <si>
    <t>2-3500</t>
  </si>
  <si>
    <t>Hopkins County</t>
  </si>
  <si>
    <t>2016.068</t>
  </si>
  <si>
    <t>CHANGING TITLE AND DESCRIPTION OF PROJECT ONLY. FUNDING REMAINS THE SAME.  MOD</t>
  </si>
  <si>
    <t xml:space="preserve">Project Walk to School </t>
  </si>
  <si>
    <t>Construct new sidewalks in 2 sections. Section 1 is along US 68x (mp 0.05 to mp 0.28) and along KY 1678 (mp 8.95 to mp 9.08) for approximately 1,710 linear feet. Section 2 will begin at sidewalk on KY 1939 (mp 7.2) and continue to the northeast along an abandoned railroad bed for approximately 2,490 linear feet in Paris.</t>
  </si>
  <si>
    <t>7-3504</t>
  </si>
  <si>
    <t>2016.083</t>
  </si>
  <si>
    <t>TIP FY 18-21.  ADDING D PHASE.  NEW</t>
  </si>
  <si>
    <t>6-3505</t>
  </si>
  <si>
    <t>TIP FY 18-21.  ADDING R PHASE.  NEW</t>
  </si>
  <si>
    <t>TIP FY 18-21.  ADDING U PHASE.  NEW</t>
  </si>
  <si>
    <t>5-3505</t>
  </si>
  <si>
    <t>4th Quarter</t>
  </si>
  <si>
    <t>Louisville Metro</t>
  </si>
  <si>
    <t>ADDING PROJECT TO STIP. 100% FEDERAL FUNDS, NO MATCH REQUIRED.  NEW
NOTE:  PROJECT WITHDRAWN. LPA DECIDED TO NOT PURSUE PROJECT.</t>
  </si>
  <si>
    <t xml:space="preserve">Construct 3,649 ft of new and replacement sidewalks along Fairlane Drive from Shelton Drive to KY 59 in Vanceburg. </t>
  </si>
  <si>
    <t>10-3503</t>
  </si>
  <si>
    <t>City of Jackson</t>
  </si>
  <si>
    <t>9-3502</t>
  </si>
  <si>
    <t>Greenup County</t>
  </si>
  <si>
    <t>11-3500</t>
  </si>
  <si>
    <t>Design for Dawes Street restoration and rehabilitation from Beech Street to Blackburn Avenue to safely accommodate pedestrian and bicycle traffic for Safe Routes to School (SRTS) in Ashland, KY.</t>
  </si>
  <si>
    <t>TIP FY 18-21, ADM MOD#14; LOCAL MATCH $49,000.  NEW</t>
  </si>
  <si>
    <t>ADDING R PHASE TO STIP; PARENT NO. 99-908.02; NEW</t>
  </si>
  <si>
    <t>6-3508</t>
  </si>
  <si>
    <t>2016.232</t>
  </si>
  <si>
    <t>TIP FY 18-21. ADMIN MOD#12; UPDATE FY 18 TO FY 19; MOD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</si>
</sst>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b/>
      <sz val="12"/>
      <color indexed="9"/>
      <name val="Arial"/>
      <family val="2"/>
    </font>
    <font>
      <sz val="12"/>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b/>
      <sz val="12"/>
      <color theme="0"/>
      <name val="Arial"/>
      <family val="2"/>
    </font>
    <font>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9">
    <xf numFmtId="0" fontId="0" fillId="0" borderId="0" xfId="0" applyFont="1" applyAlignment="1">
      <alignment/>
    </xf>
    <xf numFmtId="0" fontId="3" fillId="0" borderId="10" xfId="57" applyFont="1" applyFill="1" applyBorder="1" applyAlignment="1">
      <alignment vertical="top"/>
      <protection/>
    </xf>
    <xf numFmtId="49" fontId="3" fillId="0" borderId="10" xfId="57" applyNumberFormat="1" applyFont="1" applyFill="1" applyBorder="1" applyAlignment="1">
      <alignment vertical="top"/>
      <protection/>
    </xf>
    <xf numFmtId="0" fontId="3" fillId="0" borderId="10" xfId="57" applyFont="1" applyFill="1" applyBorder="1" applyAlignment="1">
      <alignment vertical="top" wrapText="1"/>
      <protection/>
    </xf>
    <xf numFmtId="0" fontId="3" fillId="0" borderId="10" xfId="57" applyFont="1" applyFill="1" applyBorder="1" applyAlignment="1">
      <alignment horizontal="center" vertical="top" wrapText="1"/>
      <protection/>
    </xf>
    <xf numFmtId="49" fontId="3" fillId="0" borderId="10" xfId="57" applyNumberFormat="1" applyFont="1" applyFill="1" applyBorder="1" applyAlignment="1">
      <alignment horizontal="center" vertical="top"/>
      <protection/>
    </xf>
    <xf numFmtId="0" fontId="3" fillId="0" borderId="10" xfId="0" applyFont="1" applyFill="1" applyBorder="1" applyAlignment="1">
      <alignment horizontal="center" vertical="top" wrapText="1"/>
    </xf>
    <xf numFmtId="0" fontId="3" fillId="0" borderId="10" xfId="0" applyFont="1" applyFill="1" applyBorder="1" applyAlignment="1">
      <alignment vertical="top" wrapText="1"/>
    </xf>
    <xf numFmtId="165" fontId="3" fillId="0" borderId="10" xfId="0" applyNumberFormat="1" applyFont="1" applyFill="1" applyBorder="1" applyAlignment="1">
      <alignment vertical="top"/>
    </xf>
    <xf numFmtId="164" fontId="3" fillId="0" borderId="10" xfId="57" applyNumberFormat="1" applyFont="1" applyFill="1" applyBorder="1" applyAlignment="1">
      <alignment vertical="top"/>
      <protection/>
    </xf>
    <xf numFmtId="0" fontId="3" fillId="0" borderId="10" xfId="57" applyFont="1" applyFill="1" applyBorder="1" applyAlignment="1">
      <alignment horizontal="center" vertical="top"/>
      <protection/>
    </xf>
    <xf numFmtId="4" fontId="3" fillId="0" borderId="10" xfId="57" applyNumberFormat="1" applyFont="1" applyFill="1" applyBorder="1" applyAlignment="1">
      <alignment vertical="top"/>
      <protection/>
    </xf>
    <xf numFmtId="0" fontId="3" fillId="0" borderId="11" xfId="57" applyFont="1" applyFill="1" applyBorder="1" applyAlignment="1">
      <alignment vertical="top" wrapText="1"/>
      <protection/>
    </xf>
    <xf numFmtId="0" fontId="41" fillId="0" borderId="10" xfId="0" applyFont="1" applyFill="1" applyBorder="1" applyAlignment="1" applyProtection="1">
      <alignment horizontal="center" vertical="top" wrapText="1"/>
      <protection locked="0"/>
    </xf>
    <xf numFmtId="49" fontId="41" fillId="0" borderId="10" xfId="0" applyNumberFormat="1" applyFont="1" applyFill="1" applyBorder="1" applyAlignment="1" applyProtection="1">
      <alignment horizontal="center" vertical="top"/>
      <protection locked="0"/>
    </xf>
    <xf numFmtId="14" fontId="41" fillId="0" borderId="10" xfId="0" applyNumberFormat="1" applyFont="1" applyFill="1" applyBorder="1" applyAlignment="1" applyProtection="1">
      <alignment horizontal="center" vertical="top"/>
      <protection locked="0"/>
    </xf>
    <xf numFmtId="0" fontId="3" fillId="0" borderId="10" xfId="0" applyFont="1" applyFill="1" applyBorder="1" applyAlignment="1">
      <alignment horizontal="center" vertical="top"/>
    </xf>
    <xf numFmtId="49" fontId="3" fillId="0" borderId="10" xfId="57" applyNumberFormat="1" applyFont="1" applyFill="1" applyBorder="1" applyAlignment="1">
      <alignment horizontal="center" vertical="top" wrapText="1"/>
      <protection/>
    </xf>
    <xf numFmtId="0" fontId="42" fillId="0" borderId="10" xfId="0" applyFont="1" applyFill="1" applyBorder="1" applyAlignment="1" applyProtection="1">
      <alignment horizontal="center" vertical="top" wrapText="1"/>
      <protection locked="0"/>
    </xf>
    <xf numFmtId="49" fontId="42" fillId="0" borderId="10" xfId="0" applyNumberFormat="1" applyFont="1" applyFill="1" applyBorder="1" applyAlignment="1" applyProtection="1">
      <alignment horizontal="center" vertical="top"/>
      <protection locked="0"/>
    </xf>
    <xf numFmtId="14" fontId="42" fillId="0" borderId="10" xfId="0" applyNumberFormat="1" applyFont="1" applyFill="1" applyBorder="1" applyAlignment="1" applyProtection="1">
      <alignment horizontal="center" vertical="top"/>
      <protection locked="0"/>
    </xf>
    <xf numFmtId="0" fontId="4" fillId="0" borderId="10" xfId="57" applyFont="1" applyFill="1" applyBorder="1" applyAlignment="1">
      <alignment vertical="top" wrapText="1"/>
      <protection/>
    </xf>
    <xf numFmtId="49" fontId="4" fillId="0" borderId="10" xfId="57" applyNumberFormat="1" applyFont="1" applyFill="1" applyBorder="1" applyAlignment="1">
      <alignment horizontal="center" vertical="top"/>
      <protection/>
    </xf>
    <xf numFmtId="164" fontId="4" fillId="0" borderId="10" xfId="57" applyNumberFormat="1" applyFont="1" applyFill="1" applyBorder="1" applyAlignment="1">
      <alignment vertical="top"/>
      <protection/>
    </xf>
    <xf numFmtId="0" fontId="41" fillId="0" borderId="10" xfId="0" applyFont="1" applyFill="1" applyBorder="1" applyAlignment="1">
      <alignment horizontal="center" vertical="top"/>
    </xf>
    <xf numFmtId="165" fontId="41" fillId="0" borderId="10" xfId="0" applyNumberFormat="1" applyFont="1" applyFill="1" applyBorder="1" applyAlignment="1">
      <alignment vertical="top"/>
    </xf>
    <xf numFmtId="165" fontId="3" fillId="0" borderId="10" xfId="57" applyNumberFormat="1" applyFont="1" applyFill="1" applyBorder="1" applyAlignment="1">
      <alignment horizontal="center" vertical="top"/>
      <protection/>
    </xf>
    <xf numFmtId="0" fontId="4" fillId="0" borderId="10" xfId="57" applyFont="1" applyFill="1" applyBorder="1" applyAlignment="1">
      <alignment vertical="top"/>
      <protection/>
    </xf>
    <xf numFmtId="0" fontId="4" fillId="0" borderId="10" xfId="57" applyFont="1" applyFill="1" applyBorder="1" applyAlignment="1">
      <alignment horizontal="center" vertical="top" wrapText="1"/>
      <protection/>
    </xf>
    <xf numFmtId="0" fontId="4" fillId="0" borderId="10" xfId="57" applyFont="1" applyFill="1" applyBorder="1" applyAlignment="1">
      <alignment horizontal="center" vertical="top"/>
      <protection/>
    </xf>
    <xf numFmtId="0" fontId="4" fillId="0" borderId="11" xfId="57" applyFont="1" applyFill="1" applyBorder="1" applyAlignment="1">
      <alignment vertical="top" wrapText="1"/>
      <protection/>
    </xf>
    <xf numFmtId="164" fontId="3" fillId="0" borderId="10" xfId="57" applyNumberFormat="1" applyFont="1" applyFill="1" applyBorder="1" applyAlignment="1">
      <alignment vertical="top" wrapText="1"/>
      <protection/>
    </xf>
    <xf numFmtId="164" fontId="3" fillId="0" borderId="10" xfId="57" applyNumberFormat="1" applyFont="1" applyFill="1" applyBorder="1" applyAlignment="1">
      <alignment horizontal="center" vertical="top" wrapText="1"/>
      <protection/>
    </xf>
    <xf numFmtId="164" fontId="3" fillId="0" borderId="10" xfId="57" applyNumberFormat="1" applyFont="1" applyFill="1" applyBorder="1" applyAlignment="1">
      <alignment horizontal="center" vertical="top"/>
      <protection/>
    </xf>
    <xf numFmtId="164" fontId="3" fillId="0" borderId="11" xfId="57" applyNumberFormat="1" applyFont="1" applyFill="1" applyBorder="1" applyAlignment="1">
      <alignment vertical="top" wrapText="1"/>
      <protection/>
    </xf>
    <xf numFmtId="3" fontId="3" fillId="0" borderId="10" xfId="57" applyNumberFormat="1" applyFont="1" applyFill="1" applyBorder="1" applyAlignment="1">
      <alignment vertical="top"/>
      <protection/>
    </xf>
    <xf numFmtId="0" fontId="4" fillId="0" borderId="10" xfId="0" applyFont="1" applyFill="1" applyBorder="1" applyAlignment="1">
      <alignment horizontal="center" vertical="top" wrapText="1"/>
    </xf>
    <xf numFmtId="14" fontId="4" fillId="0" borderId="10" xfId="57" applyNumberFormat="1" applyFont="1" applyFill="1" applyBorder="1" applyAlignment="1">
      <alignment vertical="top"/>
      <protection/>
    </xf>
    <xf numFmtId="0" fontId="4" fillId="0" borderId="10" xfId="0" applyFont="1" applyFill="1" applyBorder="1" applyAlignment="1">
      <alignment vertical="top" wrapText="1"/>
    </xf>
    <xf numFmtId="165" fontId="4" fillId="0" borderId="10" xfId="0" applyNumberFormat="1" applyFont="1" applyFill="1" applyBorder="1" applyAlignment="1">
      <alignment vertical="top"/>
    </xf>
    <xf numFmtId="4" fontId="4" fillId="0" borderId="10" xfId="57" applyNumberFormat="1" applyFont="1" applyFill="1" applyBorder="1" applyAlignment="1">
      <alignment vertical="top"/>
      <protection/>
    </xf>
    <xf numFmtId="49" fontId="4" fillId="0" borderId="10" xfId="0" applyNumberFormat="1" applyFont="1" applyFill="1" applyBorder="1" applyAlignment="1">
      <alignment horizontal="center" vertical="top"/>
    </xf>
    <xf numFmtId="14" fontId="4" fillId="0" borderId="10" xfId="0" applyNumberFormat="1" applyFont="1" applyFill="1" applyBorder="1" applyAlignment="1">
      <alignment vertical="top"/>
    </xf>
    <xf numFmtId="0" fontId="42" fillId="0" borderId="10" xfId="0" applyFont="1" applyFill="1" applyBorder="1" applyAlignment="1">
      <alignment horizontal="center" vertical="top"/>
    </xf>
    <xf numFmtId="0" fontId="4" fillId="0" borderId="10" xfId="0" applyFont="1" applyFill="1" applyBorder="1" applyAlignment="1">
      <alignment horizontal="center" vertical="top"/>
    </xf>
    <xf numFmtId="165" fontId="42" fillId="0" borderId="10" xfId="0" applyNumberFormat="1" applyFont="1" applyFill="1" applyBorder="1" applyAlignment="1">
      <alignment vertical="top"/>
    </xf>
    <xf numFmtId="0" fontId="42" fillId="0" borderId="10" xfId="0" applyFont="1" applyFill="1" applyBorder="1" applyAlignment="1">
      <alignment vertical="top" wrapText="1"/>
    </xf>
    <xf numFmtId="49" fontId="4" fillId="0" borderId="10" xfId="57" applyNumberFormat="1" applyFont="1" applyFill="1" applyBorder="1" applyAlignment="1">
      <alignment vertical="top"/>
      <protection/>
    </xf>
    <xf numFmtId="164" fontId="4" fillId="0" borderId="10" xfId="57" applyNumberFormat="1" applyFont="1" applyFill="1" applyBorder="1" applyAlignment="1">
      <alignment horizontal="center" vertical="top"/>
      <protection/>
    </xf>
    <xf numFmtId="164" fontId="4" fillId="0" borderId="11" xfId="57" applyNumberFormat="1" applyFont="1" applyFill="1" applyBorder="1" applyAlignment="1">
      <alignment vertical="top" wrapText="1"/>
      <protection/>
    </xf>
    <xf numFmtId="0" fontId="41" fillId="0" borderId="10" xfId="0" applyFont="1" applyFill="1" applyBorder="1" applyAlignment="1">
      <alignment horizontal="left" vertical="top"/>
    </xf>
    <xf numFmtId="0" fontId="43" fillId="33" borderId="10" xfId="57" applyFont="1" applyFill="1" applyBorder="1" applyAlignment="1">
      <alignment horizontal="center" vertical="center" wrapText="1"/>
      <protection/>
    </xf>
    <xf numFmtId="49" fontId="43" fillId="33" borderId="10" xfId="57" applyNumberFormat="1" applyFont="1" applyFill="1" applyBorder="1" applyAlignment="1">
      <alignment horizontal="center" vertical="center" wrapText="1"/>
      <protection/>
    </xf>
    <xf numFmtId="164" fontId="43" fillId="33" borderId="10" xfId="57" applyNumberFormat="1" applyFont="1" applyFill="1" applyBorder="1" applyAlignment="1">
      <alignment horizontal="center" vertical="center" wrapText="1"/>
      <protection/>
    </xf>
    <xf numFmtId="3" fontId="43" fillId="33" borderId="10" xfId="57" applyNumberFormat="1" applyFont="1" applyFill="1" applyBorder="1" applyAlignment="1">
      <alignment horizontal="center" vertical="center" wrapText="1"/>
      <protection/>
    </xf>
    <xf numFmtId="164" fontId="43" fillId="33" borderId="11" xfId="57" applyNumberFormat="1" applyFont="1" applyFill="1" applyBorder="1" applyAlignment="1">
      <alignment horizontal="center" vertical="center" wrapText="1"/>
      <protection/>
    </xf>
    <xf numFmtId="0" fontId="44" fillId="33" borderId="10" xfId="57" applyFont="1" applyFill="1" applyBorder="1" applyAlignment="1">
      <alignment vertical="center"/>
      <protection/>
    </xf>
    <xf numFmtId="49" fontId="3" fillId="0" borderId="10" xfId="0" applyNumberFormat="1" applyFont="1" applyFill="1" applyBorder="1" applyAlignment="1">
      <alignment horizontal="center" vertical="top"/>
    </xf>
    <xf numFmtId="14" fontId="3" fillId="0" borderId="10" xfId="0" applyNumberFormat="1" applyFont="1" applyFill="1" applyBorder="1" applyAlignment="1">
      <alignment vertical="top"/>
    </xf>
    <xf numFmtId="165" fontId="41" fillId="0" borderId="10" xfId="0" applyNumberFormat="1" applyFont="1" applyFill="1" applyBorder="1" applyAlignment="1">
      <alignment horizontal="center" vertical="top"/>
    </xf>
    <xf numFmtId="0" fontId="41" fillId="0" borderId="1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protection locked="0"/>
    </xf>
    <xf numFmtId="14" fontId="4" fillId="0" borderId="10" xfId="0" applyNumberFormat="1" applyFont="1" applyFill="1" applyBorder="1" applyAlignment="1" applyProtection="1">
      <alignment vertical="top"/>
      <protection locked="0"/>
    </xf>
    <xf numFmtId="0" fontId="4" fillId="0" borderId="10" xfId="0" applyFont="1" applyFill="1" applyBorder="1" applyAlignment="1" applyProtection="1">
      <alignment vertical="top" wrapText="1"/>
      <protection locked="0"/>
    </xf>
    <xf numFmtId="0" fontId="4" fillId="0" borderId="10" xfId="0" applyFont="1" applyFill="1" applyBorder="1" applyAlignment="1">
      <alignment horizontal="left" vertical="top"/>
    </xf>
    <xf numFmtId="49" fontId="4" fillId="0" borderId="10" xfId="0" applyNumberFormat="1" applyFont="1" applyFill="1" applyBorder="1" applyAlignment="1" applyProtection="1">
      <alignment horizontal="center" vertical="top"/>
      <protection locked="0"/>
    </xf>
    <xf numFmtId="0" fontId="42" fillId="0" borderId="10" xfId="0" applyFont="1" applyFill="1" applyBorder="1" applyAlignment="1">
      <alignment horizontal="left" vertical="top"/>
    </xf>
    <xf numFmtId="49" fontId="4" fillId="0" borderId="10" xfId="0" applyNumberFormat="1" applyFont="1" applyFill="1" applyBorder="1" applyAlignment="1" applyProtection="1">
      <alignment horizontal="center" vertical="top" wrapText="1"/>
      <protection locked="0"/>
    </xf>
    <xf numFmtId="14" fontId="4" fillId="0" borderId="10" xfId="0" applyNumberFormat="1" applyFont="1" applyFill="1" applyBorder="1" applyAlignment="1" applyProtection="1">
      <alignment horizontal="right" vertical="top" wrapText="1"/>
      <protection locked="0"/>
    </xf>
    <xf numFmtId="0" fontId="42" fillId="0" borderId="10" xfId="0" applyFont="1" applyFill="1" applyBorder="1" applyAlignment="1">
      <alignment horizontal="center" vertical="top" wrapText="1"/>
    </xf>
    <xf numFmtId="0" fontId="41" fillId="0" borderId="10" xfId="0" applyFont="1" applyBorder="1" applyAlignment="1">
      <alignment vertical="top"/>
    </xf>
    <xf numFmtId="0" fontId="41" fillId="0" borderId="10" xfId="0" applyFont="1" applyBorder="1" applyAlignment="1">
      <alignment vertical="top" wrapText="1"/>
    </xf>
    <xf numFmtId="164" fontId="41" fillId="0" borderId="10" xfId="0" applyNumberFormat="1" applyFont="1" applyBorder="1" applyAlignment="1">
      <alignment horizontal="center" vertical="top"/>
    </xf>
    <xf numFmtId="164" fontId="41" fillId="0" borderId="10" xfId="0" applyNumberFormat="1" applyFont="1" applyBorder="1" applyAlignment="1">
      <alignment vertical="top"/>
    </xf>
    <xf numFmtId="0" fontId="3"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protection locked="0"/>
    </xf>
    <xf numFmtId="14" fontId="3" fillId="0" borderId="10" xfId="0" applyNumberFormat="1" applyFont="1" applyFill="1" applyBorder="1" applyAlignment="1" applyProtection="1">
      <alignment vertical="top"/>
      <protection locked="0"/>
    </xf>
    <xf numFmtId="0" fontId="3" fillId="0" borderId="10" xfId="0" applyFont="1" applyFill="1" applyBorder="1" applyAlignment="1" applyProtection="1">
      <alignment vertical="top" wrapText="1"/>
      <protection locked="0"/>
    </xf>
    <xf numFmtId="49" fontId="3" fillId="0" borderId="10" xfId="0" applyNumberFormat="1" applyFont="1" applyFill="1" applyBorder="1" applyAlignment="1" applyProtection="1">
      <alignment horizontal="center" vertical="top" wrapText="1"/>
      <protection locked="0"/>
    </xf>
    <xf numFmtId="14" fontId="3" fillId="0" borderId="10" xfId="0" applyNumberFormat="1" applyFont="1" applyFill="1" applyBorder="1" applyAlignment="1" applyProtection="1">
      <alignment horizontal="right" vertical="top" wrapText="1"/>
      <protection locked="0"/>
    </xf>
    <xf numFmtId="0" fontId="42" fillId="13" borderId="10" xfId="0" applyFont="1" applyFill="1" applyBorder="1" applyAlignment="1" applyProtection="1">
      <alignment horizontal="center" vertical="top" wrapText="1"/>
      <protection locked="0"/>
    </xf>
    <xf numFmtId="0" fontId="42" fillId="13" borderId="10" xfId="0" applyFont="1" applyFill="1" applyBorder="1" applyAlignment="1" applyProtection="1">
      <alignment horizontal="center" vertical="top"/>
      <protection locked="0"/>
    </xf>
    <xf numFmtId="14" fontId="42" fillId="13" borderId="10" xfId="0" applyNumberFormat="1" applyFont="1" applyFill="1" applyBorder="1" applyAlignment="1" applyProtection="1">
      <alignment horizontal="center" vertical="top"/>
      <protection locked="0"/>
    </xf>
    <xf numFmtId="0" fontId="42" fillId="13" borderId="10" xfId="0" applyFont="1" applyFill="1" applyBorder="1" applyAlignment="1" applyProtection="1">
      <alignment vertical="top" wrapText="1"/>
      <protection locked="0"/>
    </xf>
    <xf numFmtId="0" fontId="4" fillId="13" borderId="10" xfId="57" applyFont="1" applyFill="1" applyBorder="1" applyAlignment="1">
      <alignment horizontal="center" vertical="top" wrapText="1"/>
      <protection/>
    </xf>
    <xf numFmtId="49" fontId="4" fillId="13" borderId="10" xfId="57" applyNumberFormat="1" applyFont="1" applyFill="1" applyBorder="1" applyAlignment="1">
      <alignment horizontal="center" vertical="top"/>
      <protection/>
    </xf>
    <xf numFmtId="0" fontId="42" fillId="13" borderId="10" xfId="0" applyFont="1" applyFill="1" applyBorder="1" applyAlignment="1">
      <alignment vertical="top"/>
    </xf>
    <xf numFmtId="0" fontId="42" fillId="13" borderId="10" xfId="0" applyFont="1" applyFill="1" applyBorder="1" applyAlignment="1">
      <alignment vertical="top" wrapText="1"/>
    </xf>
    <xf numFmtId="164" fontId="42" fillId="13" borderId="10" xfId="0" applyNumberFormat="1" applyFont="1" applyFill="1" applyBorder="1" applyAlignment="1">
      <alignment horizontal="center" vertical="top"/>
    </xf>
    <xf numFmtId="164" fontId="42" fillId="13" borderId="10" xfId="0" applyNumberFormat="1" applyFont="1" applyFill="1" applyBorder="1" applyAlignment="1">
      <alignment vertical="top"/>
    </xf>
    <xf numFmtId="164" fontId="4" fillId="13" borderId="10" xfId="57" applyNumberFormat="1" applyFont="1" applyFill="1" applyBorder="1" applyAlignment="1">
      <alignment vertical="top"/>
      <protection/>
    </xf>
    <xf numFmtId="0" fontId="4" fillId="13" borderId="10" xfId="57" applyFont="1" applyFill="1" applyBorder="1" applyAlignment="1">
      <alignment horizontal="center" vertical="top"/>
      <protection/>
    </xf>
    <xf numFmtId="4" fontId="4" fillId="13" borderId="10" xfId="57" applyNumberFormat="1" applyFont="1" applyFill="1" applyBorder="1" applyAlignment="1">
      <alignment vertical="top"/>
      <protection/>
    </xf>
    <xf numFmtId="0" fontId="4" fillId="13" borderId="11" xfId="57" applyFont="1" applyFill="1" applyBorder="1" applyAlignment="1">
      <alignment vertical="top" wrapText="1"/>
      <protection/>
    </xf>
    <xf numFmtId="0" fontId="3" fillId="0" borderId="11" xfId="57" applyFont="1" applyFill="1" applyBorder="1" applyAlignment="1">
      <alignment horizontal="center" vertical="top" wrapText="1"/>
      <protection/>
    </xf>
    <xf numFmtId="49" fontId="4" fillId="13" borderId="10" xfId="0" applyNumberFormat="1" applyFont="1" applyFill="1" applyBorder="1" applyAlignment="1" applyProtection="1">
      <alignment horizontal="center" vertical="top"/>
      <protection locked="0"/>
    </xf>
    <xf numFmtId="14" fontId="4" fillId="13" borderId="10" xfId="0" applyNumberFormat="1" applyFont="1" applyFill="1" applyBorder="1" applyAlignment="1" applyProtection="1">
      <alignment vertical="top"/>
      <protection locked="0"/>
    </xf>
    <xf numFmtId="0" fontId="4" fillId="13" borderId="10" xfId="0" applyFont="1" applyFill="1" applyBorder="1" applyAlignment="1" applyProtection="1">
      <alignment vertical="top" wrapText="1"/>
      <protection locked="0"/>
    </xf>
    <xf numFmtId="0" fontId="4" fillId="13" borderId="11" xfId="57" applyFont="1" applyFill="1" applyBorder="1" applyAlignment="1">
      <alignment horizontal="center" vertical="top" wrapText="1"/>
      <protection/>
    </xf>
    <xf numFmtId="49" fontId="42" fillId="13" borderId="10" xfId="0" applyNumberFormat="1" applyFont="1" applyFill="1" applyBorder="1" applyAlignment="1" applyProtection="1">
      <alignment horizontal="center" vertical="top"/>
      <protection locked="0"/>
    </xf>
    <xf numFmtId="49" fontId="3" fillId="0" borderId="10" xfId="0" applyNumberFormat="1" applyFont="1" applyFill="1" applyBorder="1" applyAlignment="1" applyProtection="1">
      <alignment horizontal="center" vertical="top"/>
      <protection locked="0"/>
    </xf>
    <xf numFmtId="0" fontId="4" fillId="13" borderId="10" xfId="0" applyFont="1" applyFill="1" applyBorder="1" applyAlignment="1" applyProtection="1">
      <alignment horizontal="center" vertical="top"/>
      <protection locked="0"/>
    </xf>
    <xf numFmtId="0" fontId="41" fillId="13" borderId="10" xfId="0" applyFont="1" applyFill="1" applyBorder="1" applyAlignment="1">
      <alignment vertical="top" wrapText="1"/>
    </xf>
    <xf numFmtId="0" fontId="42" fillId="13" borderId="10" xfId="0" applyFont="1" applyFill="1" applyBorder="1" applyAlignment="1">
      <alignment horizontal="left" vertical="top"/>
    </xf>
    <xf numFmtId="0" fontId="4" fillId="13" borderId="10" xfId="0" applyFont="1" applyFill="1" applyBorder="1" applyAlignment="1">
      <alignment vertical="top" wrapText="1"/>
    </xf>
    <xf numFmtId="0" fontId="4" fillId="13" borderId="10" xfId="0" applyFont="1" applyFill="1" applyBorder="1" applyAlignment="1">
      <alignment horizontal="center" vertical="top"/>
    </xf>
    <xf numFmtId="165" fontId="42" fillId="13" borderId="10" xfId="0" applyNumberFormat="1" applyFont="1" applyFill="1" applyBorder="1" applyAlignment="1">
      <alignment vertical="top"/>
    </xf>
    <xf numFmtId="4" fontId="3" fillId="13" borderId="10" xfId="57" applyNumberFormat="1" applyFont="1" applyFill="1" applyBorder="1" applyAlignment="1">
      <alignmen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129"/>
  <sheetViews>
    <sheetView tabSelected="1" zoomScale="70" zoomScaleNormal="70" zoomScalePageLayoutView="0" workbookViewId="0" topLeftCell="A1">
      <pane ySplit="1" topLeftCell="A11" activePane="bottomLeft" state="frozen"/>
      <selection pane="topLeft" activeCell="A1" sqref="A1"/>
      <selection pane="bottomLeft" activeCell="A17" sqref="A17"/>
    </sheetView>
  </sheetViews>
  <sheetFormatPr defaultColWidth="9.140625" defaultRowHeight="15"/>
  <cols>
    <col min="1" max="1" width="20.421875" style="1" bestFit="1" customWidth="1"/>
    <col min="2" max="2" width="19.8515625" style="2" customWidth="1"/>
    <col min="3" max="3" width="14.57421875" style="1" customWidth="1"/>
    <col min="4" max="4" width="27.7109375" style="3" customWidth="1"/>
    <col min="5" max="5" width="8.28125" style="4" customWidth="1"/>
    <col min="6" max="6" width="11.7109375" style="4" customWidth="1"/>
    <col min="7" max="7" width="12.00390625" style="2" customWidth="1"/>
    <col min="8" max="8" width="13.7109375" style="1" bestFit="1" customWidth="1"/>
    <col min="9" max="9" width="19.57421875" style="3" customWidth="1"/>
    <col min="10" max="10" width="25.421875" style="3" customWidth="1"/>
    <col min="11" max="11" width="39.7109375" style="3" customWidth="1"/>
    <col min="12" max="12" width="8.140625" style="3" customWidth="1"/>
    <col min="13" max="13" width="16.00390625" style="9" customWidth="1"/>
    <col min="14" max="14" width="17.57421875" style="9" hidden="1" customWidth="1"/>
    <col min="15" max="15" width="17.421875" style="10" customWidth="1"/>
    <col min="16" max="16" width="11.57421875" style="10" customWidth="1"/>
    <col min="17" max="17" width="18.28125" style="35" customWidth="1"/>
    <col min="18" max="18" width="18.140625" style="1" customWidth="1"/>
    <col min="19" max="19" width="17.8515625" style="1" customWidth="1"/>
    <col min="20" max="21" width="18.421875" style="10" customWidth="1"/>
    <col min="22" max="22" width="19.421875" style="12" customWidth="1"/>
    <col min="23" max="16384" width="9.140625" style="1" customWidth="1"/>
  </cols>
  <sheetData>
    <row r="1" spans="1:22" s="56" customFormat="1" ht="94.5">
      <c r="A1" s="51" t="s">
        <v>16</v>
      </c>
      <c r="B1" s="52" t="s">
        <v>19</v>
      </c>
      <c r="C1" s="51" t="s">
        <v>17</v>
      </c>
      <c r="D1" s="51" t="s">
        <v>18</v>
      </c>
      <c r="E1" s="51" t="s">
        <v>29</v>
      </c>
      <c r="F1" s="51" t="s">
        <v>30</v>
      </c>
      <c r="G1" s="52" t="s">
        <v>26</v>
      </c>
      <c r="H1" s="51" t="s">
        <v>15</v>
      </c>
      <c r="I1" s="51" t="s">
        <v>14</v>
      </c>
      <c r="J1" s="51" t="s">
        <v>13</v>
      </c>
      <c r="K1" s="51" t="s">
        <v>12</v>
      </c>
      <c r="L1" s="51" t="s">
        <v>32</v>
      </c>
      <c r="M1" s="53" t="s">
        <v>33</v>
      </c>
      <c r="N1" s="53" t="s">
        <v>11</v>
      </c>
      <c r="O1" s="53" t="s">
        <v>20</v>
      </c>
      <c r="P1" s="53" t="s">
        <v>27</v>
      </c>
      <c r="Q1" s="54" t="s">
        <v>21</v>
      </c>
      <c r="R1" s="53" t="s">
        <v>22</v>
      </c>
      <c r="S1" s="53" t="s">
        <v>23</v>
      </c>
      <c r="T1" s="53" t="s">
        <v>24</v>
      </c>
      <c r="U1" s="53" t="s">
        <v>28</v>
      </c>
      <c r="V1" s="55" t="s">
        <v>25</v>
      </c>
    </row>
    <row r="2" spans="1:22" s="27" customFormat="1" ht="112.5" customHeight="1">
      <c r="A2" s="61"/>
      <c r="B2" s="62"/>
      <c r="C2" s="63"/>
      <c r="D2" s="64"/>
      <c r="E2" s="28"/>
      <c r="F2" s="28"/>
      <c r="G2" s="22"/>
      <c r="H2" s="71" t="s">
        <v>61</v>
      </c>
      <c r="I2" s="72" t="s">
        <v>62</v>
      </c>
      <c r="J2" s="72" t="s">
        <v>63</v>
      </c>
      <c r="K2" s="72" t="s">
        <v>78</v>
      </c>
      <c r="L2" s="73" t="s">
        <v>79</v>
      </c>
      <c r="M2" s="74">
        <v>50000</v>
      </c>
      <c r="N2" s="23"/>
      <c r="O2" s="29"/>
      <c r="P2" s="29"/>
      <c r="Q2" s="40"/>
      <c r="R2" s="40"/>
      <c r="S2" s="11">
        <f>SUM(Q2:R2)</f>
        <v>0</v>
      </c>
      <c r="T2" s="29"/>
      <c r="U2" s="29"/>
      <c r="V2" s="30"/>
    </row>
    <row r="3" spans="1:22" s="27" customFormat="1" ht="162" customHeight="1">
      <c r="A3" s="81" t="s">
        <v>110</v>
      </c>
      <c r="B3" s="96" t="s">
        <v>137</v>
      </c>
      <c r="C3" s="97">
        <v>42909</v>
      </c>
      <c r="D3" s="98" t="s">
        <v>138</v>
      </c>
      <c r="E3" s="85"/>
      <c r="F3" s="85"/>
      <c r="G3" s="86" t="s">
        <v>141</v>
      </c>
      <c r="H3" s="87" t="s">
        <v>61</v>
      </c>
      <c r="I3" s="88" t="s">
        <v>62</v>
      </c>
      <c r="J3" s="88" t="s">
        <v>139</v>
      </c>
      <c r="K3" s="88" t="s">
        <v>140</v>
      </c>
      <c r="L3" s="89" t="s">
        <v>79</v>
      </c>
      <c r="M3" s="90">
        <v>50000</v>
      </c>
      <c r="N3" s="91"/>
      <c r="O3" s="92"/>
      <c r="P3" s="92"/>
      <c r="Q3" s="93"/>
      <c r="R3" s="93"/>
      <c r="S3" s="93">
        <f>SUM(Q3:R3)</f>
        <v>0</v>
      </c>
      <c r="T3" s="92"/>
      <c r="U3" s="92"/>
      <c r="V3" s="94"/>
    </row>
    <row r="4" spans="1:22" s="27" customFormat="1" ht="113.25" customHeight="1">
      <c r="A4" s="61"/>
      <c r="B4" s="62"/>
      <c r="C4" s="63"/>
      <c r="D4" s="64"/>
      <c r="E4" s="28"/>
      <c r="F4" s="28"/>
      <c r="G4" s="22"/>
      <c r="H4" s="71" t="s">
        <v>61</v>
      </c>
      <c r="I4" s="72" t="s">
        <v>62</v>
      </c>
      <c r="J4" s="72" t="s">
        <v>63</v>
      </c>
      <c r="K4" s="72" t="s">
        <v>78</v>
      </c>
      <c r="L4" s="73" t="s">
        <v>80</v>
      </c>
      <c r="M4" s="74">
        <v>135000</v>
      </c>
      <c r="N4" s="23"/>
      <c r="O4" s="29"/>
      <c r="P4" s="29"/>
      <c r="Q4" s="40"/>
      <c r="R4" s="40"/>
      <c r="S4" s="11">
        <f aca="true" t="shared" si="0" ref="S4:S42">SUM(Q4:R4)</f>
        <v>0</v>
      </c>
      <c r="T4" s="29"/>
      <c r="U4" s="29"/>
      <c r="V4" s="30"/>
    </row>
    <row r="5" spans="1:22" s="27" customFormat="1" ht="169.5" customHeight="1">
      <c r="A5" s="81" t="s">
        <v>110</v>
      </c>
      <c r="B5" s="96" t="s">
        <v>137</v>
      </c>
      <c r="C5" s="97">
        <v>42909</v>
      </c>
      <c r="D5" s="98" t="s">
        <v>138</v>
      </c>
      <c r="E5" s="85"/>
      <c r="F5" s="85"/>
      <c r="G5" s="86" t="s">
        <v>141</v>
      </c>
      <c r="H5" s="87" t="s">
        <v>61</v>
      </c>
      <c r="I5" s="88" t="s">
        <v>62</v>
      </c>
      <c r="J5" s="88" t="s">
        <v>139</v>
      </c>
      <c r="K5" s="88" t="s">
        <v>140</v>
      </c>
      <c r="L5" s="89" t="s">
        <v>31</v>
      </c>
      <c r="M5" s="90">
        <v>135000</v>
      </c>
      <c r="N5" s="91"/>
      <c r="O5" s="92"/>
      <c r="P5" s="92"/>
      <c r="Q5" s="93"/>
      <c r="R5" s="93"/>
      <c r="S5" s="93">
        <f>SUM(Q5:R5)</f>
        <v>0</v>
      </c>
      <c r="T5" s="92"/>
      <c r="U5" s="92"/>
      <c r="V5" s="94"/>
    </row>
    <row r="6" spans="1:22" s="27" customFormat="1" ht="81" customHeight="1">
      <c r="A6" s="61"/>
      <c r="B6" s="62"/>
      <c r="C6" s="63"/>
      <c r="D6" s="64"/>
      <c r="E6" s="28"/>
      <c r="F6" s="28"/>
      <c r="G6" s="22"/>
      <c r="H6" s="71" t="s">
        <v>34</v>
      </c>
      <c r="I6" s="72" t="s">
        <v>35</v>
      </c>
      <c r="J6" s="72" t="s">
        <v>81</v>
      </c>
      <c r="K6" s="72" t="s">
        <v>82</v>
      </c>
      <c r="L6" s="73" t="s">
        <v>80</v>
      </c>
      <c r="M6" s="74">
        <v>231990</v>
      </c>
      <c r="N6" s="23"/>
      <c r="O6" s="29"/>
      <c r="P6" s="29"/>
      <c r="Q6" s="40"/>
      <c r="R6" s="40"/>
      <c r="S6" s="11">
        <f t="shared" si="0"/>
        <v>0</v>
      </c>
      <c r="T6" s="29"/>
      <c r="U6" s="29"/>
      <c r="V6" s="30"/>
    </row>
    <row r="7" spans="1:22" s="27" customFormat="1" ht="117" customHeight="1">
      <c r="A7" s="81" t="s">
        <v>110</v>
      </c>
      <c r="B7" s="102">
        <v>2016.196</v>
      </c>
      <c r="C7" s="97">
        <v>43283</v>
      </c>
      <c r="D7" s="98" t="s">
        <v>158</v>
      </c>
      <c r="E7" s="85"/>
      <c r="F7" s="85"/>
      <c r="G7" s="86"/>
      <c r="H7" s="87" t="s">
        <v>34</v>
      </c>
      <c r="I7" s="103"/>
      <c r="J7" s="103"/>
      <c r="K7" s="88" t="s">
        <v>157</v>
      </c>
      <c r="L7" s="89" t="s">
        <v>114</v>
      </c>
      <c r="M7" s="90">
        <v>196000</v>
      </c>
      <c r="N7" s="91"/>
      <c r="O7" s="92"/>
      <c r="P7" s="92"/>
      <c r="Q7" s="93"/>
      <c r="R7" s="93"/>
      <c r="S7" s="93"/>
      <c r="T7" s="92"/>
      <c r="U7" s="92"/>
      <c r="V7" s="94"/>
    </row>
    <row r="8" spans="7:19" ht="81" customHeight="1">
      <c r="G8" s="5"/>
      <c r="H8" s="71" t="s">
        <v>65</v>
      </c>
      <c r="I8" s="72" t="s">
        <v>66</v>
      </c>
      <c r="J8" s="72" t="s">
        <v>67</v>
      </c>
      <c r="K8" s="72" t="s">
        <v>68</v>
      </c>
      <c r="L8" s="73" t="s">
        <v>64</v>
      </c>
      <c r="M8" s="74">
        <v>8000</v>
      </c>
      <c r="Q8" s="11"/>
      <c r="R8" s="11"/>
      <c r="S8" s="11">
        <f t="shared" si="0"/>
        <v>0</v>
      </c>
    </row>
    <row r="9" spans="1:22" ht="87" customHeight="1">
      <c r="A9" s="75"/>
      <c r="B9" s="76"/>
      <c r="C9" s="77"/>
      <c r="D9" s="78"/>
      <c r="E9" s="4" t="s">
        <v>104</v>
      </c>
      <c r="F9" s="4">
        <v>6000122</v>
      </c>
      <c r="G9" s="5" t="s">
        <v>152</v>
      </c>
      <c r="H9" s="71" t="s">
        <v>65</v>
      </c>
      <c r="I9" s="72" t="s">
        <v>66</v>
      </c>
      <c r="J9" s="72" t="s">
        <v>67</v>
      </c>
      <c r="K9" s="72" t="s">
        <v>68</v>
      </c>
      <c r="L9" s="73" t="s">
        <v>31</v>
      </c>
      <c r="M9" s="74">
        <v>194755</v>
      </c>
      <c r="O9" s="10" t="s">
        <v>106</v>
      </c>
      <c r="P9" s="10" t="s">
        <v>31</v>
      </c>
      <c r="Q9" s="11">
        <v>214755</v>
      </c>
      <c r="R9" s="11"/>
      <c r="S9" s="11">
        <f t="shared" si="0"/>
        <v>214755</v>
      </c>
      <c r="T9" s="10">
        <v>2018</v>
      </c>
      <c r="U9" s="10" t="s">
        <v>117</v>
      </c>
      <c r="V9" s="12" t="s">
        <v>153</v>
      </c>
    </row>
    <row r="10" spans="1:22" ht="118.5" customHeight="1">
      <c r="A10" s="13"/>
      <c r="B10" s="14"/>
      <c r="C10" s="15"/>
      <c r="E10" s="4" t="s">
        <v>104</v>
      </c>
      <c r="F10" s="4">
        <v>6000089</v>
      </c>
      <c r="G10" s="5" t="s">
        <v>116</v>
      </c>
      <c r="H10" s="71" t="s">
        <v>10</v>
      </c>
      <c r="I10" s="72" t="s">
        <v>9</v>
      </c>
      <c r="J10" s="72" t="s">
        <v>83</v>
      </c>
      <c r="K10" s="72" t="s">
        <v>84</v>
      </c>
      <c r="L10" s="73" t="s">
        <v>31</v>
      </c>
      <c r="M10" s="74">
        <v>208400</v>
      </c>
      <c r="O10" s="10" t="s">
        <v>106</v>
      </c>
      <c r="P10" s="10" t="s">
        <v>31</v>
      </c>
      <c r="Q10" s="11">
        <v>218400</v>
      </c>
      <c r="R10" s="11"/>
      <c r="S10" s="11">
        <f t="shared" si="0"/>
        <v>218400</v>
      </c>
      <c r="T10" s="10">
        <v>2017</v>
      </c>
      <c r="U10" s="10" t="s">
        <v>117</v>
      </c>
      <c r="V10" s="12" t="s">
        <v>9</v>
      </c>
    </row>
    <row r="11" spans="1:22" ht="78" customHeight="1">
      <c r="A11" s="81" t="s">
        <v>110</v>
      </c>
      <c r="B11" s="96" t="s">
        <v>142</v>
      </c>
      <c r="C11" s="97">
        <v>42951</v>
      </c>
      <c r="D11" s="98" t="s">
        <v>143</v>
      </c>
      <c r="E11" s="85"/>
      <c r="F11" s="85"/>
      <c r="G11" s="86" t="s">
        <v>144</v>
      </c>
      <c r="H11" s="87" t="s">
        <v>8</v>
      </c>
      <c r="I11" s="88" t="s">
        <v>36</v>
      </c>
      <c r="J11" s="88" t="s">
        <v>37</v>
      </c>
      <c r="K11" s="88" t="s">
        <v>85</v>
      </c>
      <c r="L11" s="89" t="s">
        <v>114</v>
      </c>
      <c r="M11" s="90">
        <v>87000</v>
      </c>
      <c r="N11" s="91"/>
      <c r="O11" s="92" t="s">
        <v>106</v>
      </c>
      <c r="P11" s="92" t="s">
        <v>114</v>
      </c>
      <c r="Q11" s="93">
        <v>87000</v>
      </c>
      <c r="R11" s="93"/>
      <c r="S11" s="93">
        <f t="shared" si="0"/>
        <v>87000</v>
      </c>
      <c r="T11" s="92">
        <v>2018</v>
      </c>
      <c r="U11" s="92" t="s">
        <v>133</v>
      </c>
      <c r="V11" s="94" t="s">
        <v>36</v>
      </c>
    </row>
    <row r="12" spans="1:22" ht="78" customHeight="1">
      <c r="A12" s="81" t="s">
        <v>110</v>
      </c>
      <c r="B12" s="96" t="s">
        <v>142</v>
      </c>
      <c r="C12" s="97">
        <v>42951</v>
      </c>
      <c r="D12" s="98" t="s">
        <v>145</v>
      </c>
      <c r="E12" s="85"/>
      <c r="F12" s="85"/>
      <c r="G12" s="86" t="s">
        <v>144</v>
      </c>
      <c r="H12" s="87" t="s">
        <v>8</v>
      </c>
      <c r="I12" s="88" t="s">
        <v>36</v>
      </c>
      <c r="J12" s="88" t="s">
        <v>37</v>
      </c>
      <c r="K12" s="88" t="s">
        <v>85</v>
      </c>
      <c r="L12" s="89" t="s">
        <v>64</v>
      </c>
      <c r="M12" s="90">
        <v>50000</v>
      </c>
      <c r="N12" s="91"/>
      <c r="O12" s="92"/>
      <c r="P12" s="92"/>
      <c r="Q12" s="93"/>
      <c r="R12" s="93"/>
      <c r="S12" s="93">
        <f>SUM(Q12:R12)</f>
        <v>0</v>
      </c>
      <c r="T12" s="92"/>
      <c r="U12" s="92"/>
      <c r="V12" s="94"/>
    </row>
    <row r="13" spans="1:22" ht="78" customHeight="1">
      <c r="A13" s="81" t="s">
        <v>110</v>
      </c>
      <c r="B13" s="96" t="s">
        <v>161</v>
      </c>
      <c r="C13" s="97">
        <v>43388</v>
      </c>
      <c r="D13" s="98" t="s">
        <v>162</v>
      </c>
      <c r="E13" s="85"/>
      <c r="F13" s="85"/>
      <c r="G13" s="86" t="s">
        <v>144</v>
      </c>
      <c r="H13" s="87" t="s">
        <v>8</v>
      </c>
      <c r="I13" s="88" t="s">
        <v>36</v>
      </c>
      <c r="J13" s="88" t="s">
        <v>37</v>
      </c>
      <c r="K13" s="88" t="s">
        <v>85</v>
      </c>
      <c r="L13" s="89" t="s">
        <v>64</v>
      </c>
      <c r="M13" s="90">
        <v>50000</v>
      </c>
      <c r="N13" s="91"/>
      <c r="O13" s="92"/>
      <c r="P13" s="92"/>
      <c r="Q13" s="93"/>
      <c r="R13" s="93"/>
      <c r="S13" s="93">
        <f>SUM(Q12:R12)</f>
        <v>0</v>
      </c>
      <c r="T13" s="92"/>
      <c r="U13" s="92"/>
      <c r="V13" s="94"/>
    </row>
    <row r="14" spans="1:22" ht="78" customHeight="1">
      <c r="A14" s="81" t="s">
        <v>110</v>
      </c>
      <c r="B14" s="96" t="s">
        <v>142</v>
      </c>
      <c r="C14" s="97">
        <v>42951</v>
      </c>
      <c r="D14" s="98" t="s">
        <v>146</v>
      </c>
      <c r="E14" s="85"/>
      <c r="F14" s="85"/>
      <c r="G14" s="86" t="s">
        <v>144</v>
      </c>
      <c r="H14" s="87" t="s">
        <v>8</v>
      </c>
      <c r="I14" s="88" t="s">
        <v>36</v>
      </c>
      <c r="J14" s="88" t="s">
        <v>37</v>
      </c>
      <c r="K14" s="88" t="s">
        <v>85</v>
      </c>
      <c r="L14" s="89" t="s">
        <v>96</v>
      </c>
      <c r="M14" s="90">
        <v>24200</v>
      </c>
      <c r="N14" s="91"/>
      <c r="O14" s="92"/>
      <c r="P14" s="92"/>
      <c r="Q14" s="93"/>
      <c r="R14" s="93"/>
      <c r="S14" s="93">
        <f>SUM(Q14:R14)</f>
        <v>0</v>
      </c>
      <c r="T14" s="92"/>
      <c r="U14" s="92"/>
      <c r="V14" s="94"/>
    </row>
    <row r="15" spans="1:22" ht="78" customHeight="1">
      <c r="A15" s="81" t="s">
        <v>110</v>
      </c>
      <c r="B15" s="96" t="s">
        <v>161</v>
      </c>
      <c r="C15" s="97">
        <v>43388</v>
      </c>
      <c r="D15" s="98" t="s">
        <v>162</v>
      </c>
      <c r="E15" s="85"/>
      <c r="F15" s="85"/>
      <c r="G15" s="86" t="s">
        <v>144</v>
      </c>
      <c r="H15" s="87" t="s">
        <v>8</v>
      </c>
      <c r="I15" s="88" t="s">
        <v>36</v>
      </c>
      <c r="J15" s="88" t="s">
        <v>37</v>
      </c>
      <c r="K15" s="88" t="s">
        <v>85</v>
      </c>
      <c r="L15" s="89" t="s">
        <v>96</v>
      </c>
      <c r="M15" s="90">
        <v>24200</v>
      </c>
      <c r="N15" s="91"/>
      <c r="O15" s="92"/>
      <c r="P15" s="92"/>
      <c r="Q15" s="93"/>
      <c r="R15" s="93"/>
      <c r="S15" s="93">
        <f>SUM(Q14:R14)</f>
        <v>0</v>
      </c>
      <c r="T15" s="92"/>
      <c r="U15" s="92"/>
      <c r="V15" s="94"/>
    </row>
    <row r="16" spans="1:22" ht="86.25" customHeight="1">
      <c r="A16" s="61"/>
      <c r="B16" s="62"/>
      <c r="C16" s="63"/>
      <c r="D16" s="64"/>
      <c r="E16" s="28"/>
      <c r="F16" s="28"/>
      <c r="G16" s="22" t="s">
        <v>144</v>
      </c>
      <c r="H16" s="71" t="s">
        <v>8</v>
      </c>
      <c r="I16" s="72" t="s">
        <v>36</v>
      </c>
      <c r="J16" s="72" t="s">
        <v>37</v>
      </c>
      <c r="K16" s="72" t="s">
        <v>85</v>
      </c>
      <c r="L16" s="73" t="s">
        <v>31</v>
      </c>
      <c r="M16" s="74">
        <v>136200</v>
      </c>
      <c r="N16" s="23"/>
      <c r="O16" s="29"/>
      <c r="P16" s="29"/>
      <c r="Q16" s="40"/>
      <c r="R16" s="40"/>
      <c r="S16" s="11">
        <f t="shared" si="0"/>
        <v>0</v>
      </c>
      <c r="T16" s="29"/>
      <c r="U16" s="29"/>
      <c r="V16" s="30"/>
    </row>
    <row r="17" spans="1:22" ht="78" customHeight="1">
      <c r="A17" s="81" t="s">
        <v>110</v>
      </c>
      <c r="B17" s="96" t="s">
        <v>161</v>
      </c>
      <c r="C17" s="97">
        <v>43388</v>
      </c>
      <c r="D17" s="98" t="s">
        <v>162</v>
      </c>
      <c r="E17" s="85"/>
      <c r="F17" s="85"/>
      <c r="G17" s="86" t="s">
        <v>144</v>
      </c>
      <c r="H17" s="87" t="s">
        <v>8</v>
      </c>
      <c r="I17" s="88" t="s">
        <v>36</v>
      </c>
      <c r="J17" s="88" t="s">
        <v>37</v>
      </c>
      <c r="K17" s="88" t="s">
        <v>85</v>
      </c>
      <c r="L17" s="89" t="s">
        <v>31</v>
      </c>
      <c r="M17" s="90">
        <v>136200</v>
      </c>
      <c r="N17" s="91"/>
      <c r="O17" s="92"/>
      <c r="P17" s="92"/>
      <c r="Q17" s="93"/>
      <c r="R17" s="93"/>
      <c r="S17" s="93">
        <f>SUM(Q16:R16)</f>
        <v>0</v>
      </c>
      <c r="T17" s="92"/>
      <c r="U17" s="92"/>
      <c r="V17" s="94"/>
    </row>
    <row r="18" spans="5:22" ht="86.25" customHeight="1">
      <c r="E18" s="4" t="s">
        <v>104</v>
      </c>
      <c r="F18" s="4">
        <v>3002328</v>
      </c>
      <c r="G18" s="5" t="s">
        <v>160</v>
      </c>
      <c r="H18" s="71" t="s">
        <v>8</v>
      </c>
      <c r="I18" s="72" t="s">
        <v>76</v>
      </c>
      <c r="J18" s="72" t="s">
        <v>86</v>
      </c>
      <c r="K18" s="72" t="s">
        <v>87</v>
      </c>
      <c r="L18" s="73" t="s">
        <v>31</v>
      </c>
      <c r="M18" s="74">
        <v>224000</v>
      </c>
      <c r="O18" s="10" t="s">
        <v>106</v>
      </c>
      <c r="P18" s="10" t="s">
        <v>31</v>
      </c>
      <c r="Q18" s="11">
        <v>220687.5</v>
      </c>
      <c r="R18" s="11"/>
      <c r="S18" s="11">
        <f t="shared" si="0"/>
        <v>220687.5</v>
      </c>
      <c r="T18" s="10">
        <v>2018</v>
      </c>
      <c r="U18" s="10" t="s">
        <v>148</v>
      </c>
      <c r="V18" s="12" t="s">
        <v>76</v>
      </c>
    </row>
    <row r="19" spans="1:22" s="27" customFormat="1" ht="98.25" customHeight="1">
      <c r="A19" s="61"/>
      <c r="B19" s="62"/>
      <c r="C19" s="63"/>
      <c r="D19" s="64"/>
      <c r="E19" s="28"/>
      <c r="F19" s="28"/>
      <c r="G19" s="22"/>
      <c r="H19" s="71" t="s">
        <v>38</v>
      </c>
      <c r="I19" s="72" t="s">
        <v>39</v>
      </c>
      <c r="J19" s="72" t="s">
        <v>88</v>
      </c>
      <c r="K19" s="72" t="s">
        <v>89</v>
      </c>
      <c r="L19" s="73" t="s">
        <v>31</v>
      </c>
      <c r="M19" s="74">
        <v>131465</v>
      </c>
      <c r="N19" s="23"/>
      <c r="O19" s="29"/>
      <c r="P19" s="29"/>
      <c r="Q19" s="40"/>
      <c r="R19" s="40"/>
      <c r="S19" s="11">
        <f t="shared" si="0"/>
        <v>0</v>
      </c>
      <c r="T19" s="29"/>
      <c r="U19" s="29"/>
      <c r="V19" s="30"/>
    </row>
    <row r="20" spans="1:22" ht="71.25" customHeight="1">
      <c r="A20" s="75"/>
      <c r="B20" s="76"/>
      <c r="C20" s="77"/>
      <c r="D20" s="78"/>
      <c r="E20" s="4" t="s">
        <v>104</v>
      </c>
      <c r="F20" s="4">
        <v>6000083</v>
      </c>
      <c r="G20" s="5" t="s">
        <v>105</v>
      </c>
      <c r="H20" s="71" t="s">
        <v>41</v>
      </c>
      <c r="I20" s="72" t="s">
        <v>42</v>
      </c>
      <c r="J20" s="72" t="s">
        <v>90</v>
      </c>
      <c r="K20" s="72" t="s">
        <v>91</v>
      </c>
      <c r="L20" s="73" t="s">
        <v>64</v>
      </c>
      <c r="M20" s="74">
        <v>14335</v>
      </c>
      <c r="O20" s="10" t="s">
        <v>106</v>
      </c>
      <c r="P20" s="10" t="s">
        <v>64</v>
      </c>
      <c r="Q20" s="11">
        <v>35000</v>
      </c>
      <c r="R20" s="11"/>
      <c r="S20" s="11">
        <f t="shared" si="0"/>
        <v>35000</v>
      </c>
      <c r="T20" s="10">
        <v>2017</v>
      </c>
      <c r="U20" s="10" t="s">
        <v>107</v>
      </c>
      <c r="V20" s="12" t="s">
        <v>42</v>
      </c>
    </row>
    <row r="21" spans="1:22" ht="86.25" customHeight="1">
      <c r="A21" s="75">
        <v>9</v>
      </c>
      <c r="B21" s="76"/>
      <c r="C21" s="77"/>
      <c r="D21" s="78"/>
      <c r="E21" s="4" t="s">
        <v>104</v>
      </c>
      <c r="F21" s="4">
        <v>6000111</v>
      </c>
      <c r="G21" s="5" t="s">
        <v>105</v>
      </c>
      <c r="H21" s="71" t="s">
        <v>41</v>
      </c>
      <c r="I21" s="72" t="s">
        <v>42</v>
      </c>
      <c r="J21" s="72" t="s">
        <v>90</v>
      </c>
      <c r="K21" s="72" t="s">
        <v>92</v>
      </c>
      <c r="L21" s="73" t="s">
        <v>31</v>
      </c>
      <c r="M21" s="74">
        <v>190144</v>
      </c>
      <c r="O21" s="10" t="s">
        <v>106</v>
      </c>
      <c r="P21" s="10" t="s">
        <v>31</v>
      </c>
      <c r="Q21" s="11">
        <v>274970</v>
      </c>
      <c r="R21" s="11"/>
      <c r="S21" s="11">
        <f t="shared" si="0"/>
        <v>274970</v>
      </c>
      <c r="T21" s="10">
        <v>2017</v>
      </c>
      <c r="U21" s="10" t="s">
        <v>148</v>
      </c>
      <c r="V21" s="12" t="s">
        <v>42</v>
      </c>
    </row>
    <row r="22" spans="7:19" ht="87" customHeight="1">
      <c r="G22" s="5"/>
      <c r="H22" s="71" t="s">
        <v>7</v>
      </c>
      <c r="I22" s="72" t="s">
        <v>6</v>
      </c>
      <c r="J22" s="72" t="s">
        <v>5</v>
      </c>
      <c r="K22" s="72" t="s">
        <v>59</v>
      </c>
      <c r="L22" s="73" t="s">
        <v>31</v>
      </c>
      <c r="M22" s="74">
        <v>243000</v>
      </c>
      <c r="Q22" s="11"/>
      <c r="R22" s="11"/>
      <c r="S22" s="11">
        <f t="shared" si="0"/>
        <v>0</v>
      </c>
    </row>
    <row r="23" spans="5:22" ht="86.25" customHeight="1">
      <c r="E23" s="4" t="s">
        <v>104</v>
      </c>
      <c r="F23" s="4">
        <v>6000136</v>
      </c>
      <c r="G23" s="5" t="s">
        <v>154</v>
      </c>
      <c r="H23" s="71" t="s">
        <v>43</v>
      </c>
      <c r="I23" s="72" t="s">
        <v>44</v>
      </c>
      <c r="J23" s="72" t="s">
        <v>45</v>
      </c>
      <c r="K23" s="72" t="s">
        <v>46</v>
      </c>
      <c r="L23" s="73" t="s">
        <v>31</v>
      </c>
      <c r="M23" s="74">
        <v>210000</v>
      </c>
      <c r="O23" s="10" t="s">
        <v>106</v>
      </c>
      <c r="P23" s="10" t="s">
        <v>31</v>
      </c>
      <c r="Q23" s="11">
        <v>193920</v>
      </c>
      <c r="R23" s="11"/>
      <c r="S23" s="11">
        <f t="shared" si="0"/>
        <v>193920</v>
      </c>
      <c r="T23" s="10">
        <v>2018</v>
      </c>
      <c r="U23" s="10" t="s">
        <v>133</v>
      </c>
      <c r="V23" s="12" t="s">
        <v>155</v>
      </c>
    </row>
    <row r="24" spans="1:22" ht="66" customHeight="1">
      <c r="A24" s="75"/>
      <c r="B24" s="101"/>
      <c r="C24" s="77"/>
      <c r="D24" s="78"/>
      <c r="E24" s="4" t="s">
        <v>104</v>
      </c>
      <c r="F24" s="4">
        <v>6000104</v>
      </c>
      <c r="G24" s="5" t="s">
        <v>135</v>
      </c>
      <c r="H24" s="71" t="s">
        <v>40</v>
      </c>
      <c r="I24" s="72" t="s">
        <v>93</v>
      </c>
      <c r="J24" s="72" t="s">
        <v>94</v>
      </c>
      <c r="K24" s="72" t="s">
        <v>95</v>
      </c>
      <c r="L24" s="73" t="s">
        <v>31</v>
      </c>
      <c r="M24" s="74">
        <v>206201</v>
      </c>
      <c r="O24" s="10" t="s">
        <v>106</v>
      </c>
      <c r="P24" s="10" t="s">
        <v>31</v>
      </c>
      <c r="Q24" s="11">
        <v>196102.17</v>
      </c>
      <c r="R24" s="11"/>
      <c r="S24" s="11">
        <f t="shared" si="0"/>
        <v>196102.17</v>
      </c>
      <c r="T24" s="10">
        <v>2017</v>
      </c>
      <c r="U24" s="10" t="s">
        <v>133</v>
      </c>
      <c r="V24" s="12" t="s">
        <v>136</v>
      </c>
    </row>
    <row r="25" spans="1:22" ht="66" customHeight="1">
      <c r="A25" s="81" t="s">
        <v>110</v>
      </c>
      <c r="B25" s="96" t="s">
        <v>121</v>
      </c>
      <c r="C25" s="97">
        <v>42789</v>
      </c>
      <c r="D25" s="98" t="s">
        <v>122</v>
      </c>
      <c r="E25" s="85" t="s">
        <v>104</v>
      </c>
      <c r="F25" s="85">
        <v>3001526</v>
      </c>
      <c r="G25" s="86" t="s">
        <v>147</v>
      </c>
      <c r="H25" s="87" t="s">
        <v>123</v>
      </c>
      <c r="I25" s="88" t="s">
        <v>124</v>
      </c>
      <c r="J25" s="88" t="s">
        <v>125</v>
      </c>
      <c r="K25" s="88" t="s">
        <v>126</v>
      </c>
      <c r="L25" s="89" t="s">
        <v>64</v>
      </c>
      <c r="M25" s="90">
        <v>70000</v>
      </c>
      <c r="N25" s="91"/>
      <c r="O25" s="92" t="s">
        <v>106</v>
      </c>
      <c r="P25" s="92" t="s">
        <v>64</v>
      </c>
      <c r="Q25" s="93">
        <v>110000</v>
      </c>
      <c r="R25" s="93"/>
      <c r="S25" s="93">
        <f t="shared" si="0"/>
        <v>110000</v>
      </c>
      <c r="T25" s="92">
        <v>2017</v>
      </c>
      <c r="U25" s="92" t="s">
        <v>148</v>
      </c>
      <c r="V25" s="94" t="s">
        <v>149</v>
      </c>
    </row>
    <row r="26" spans="1:22" ht="66" customHeight="1">
      <c r="A26" s="81" t="s">
        <v>110</v>
      </c>
      <c r="B26" s="96" t="s">
        <v>121</v>
      </c>
      <c r="C26" s="97">
        <v>42789</v>
      </c>
      <c r="D26" s="98" t="s">
        <v>122</v>
      </c>
      <c r="E26" s="85"/>
      <c r="F26" s="85"/>
      <c r="G26" s="86" t="s">
        <v>147</v>
      </c>
      <c r="H26" s="87" t="s">
        <v>123</v>
      </c>
      <c r="I26" s="88" t="s">
        <v>124</v>
      </c>
      <c r="J26" s="88" t="s">
        <v>125</v>
      </c>
      <c r="K26" s="88" t="s">
        <v>126</v>
      </c>
      <c r="L26" s="89" t="s">
        <v>31</v>
      </c>
      <c r="M26" s="90">
        <v>203000</v>
      </c>
      <c r="N26" s="91"/>
      <c r="O26" s="92"/>
      <c r="P26" s="92"/>
      <c r="Q26" s="93"/>
      <c r="R26" s="93"/>
      <c r="S26" s="93">
        <f>SUM(Q26:R26)</f>
        <v>0</v>
      </c>
      <c r="T26" s="92"/>
      <c r="U26" s="92"/>
      <c r="V26" s="94"/>
    </row>
    <row r="27" spans="1:22" ht="56.25" customHeight="1">
      <c r="A27" s="36"/>
      <c r="B27" s="22"/>
      <c r="C27" s="37"/>
      <c r="D27" s="21"/>
      <c r="E27" s="28"/>
      <c r="F27" s="28"/>
      <c r="G27" s="5"/>
      <c r="H27" s="71" t="s">
        <v>47</v>
      </c>
      <c r="I27" s="72" t="s">
        <v>48</v>
      </c>
      <c r="J27" s="72" t="s">
        <v>49</v>
      </c>
      <c r="K27" s="72" t="s">
        <v>60</v>
      </c>
      <c r="L27" s="73" t="s">
        <v>96</v>
      </c>
      <c r="M27" s="74">
        <v>10000</v>
      </c>
      <c r="N27" s="23"/>
      <c r="O27" s="29"/>
      <c r="P27" s="29"/>
      <c r="Q27" s="40"/>
      <c r="R27" s="40"/>
      <c r="S27" s="11">
        <f t="shared" si="0"/>
        <v>0</v>
      </c>
      <c r="T27" s="29"/>
      <c r="U27" s="29"/>
      <c r="V27" s="30"/>
    </row>
    <row r="28" spans="1:22" ht="51" customHeight="1">
      <c r="A28" s="61"/>
      <c r="B28" s="68"/>
      <c r="C28" s="69"/>
      <c r="D28" s="64"/>
      <c r="E28" s="4" t="s">
        <v>104</v>
      </c>
      <c r="F28" s="4">
        <v>6000134</v>
      </c>
      <c r="G28" s="5" t="s">
        <v>156</v>
      </c>
      <c r="H28" s="71" t="s">
        <v>47</v>
      </c>
      <c r="I28" s="72" t="s">
        <v>48</v>
      </c>
      <c r="J28" s="72" t="s">
        <v>49</v>
      </c>
      <c r="K28" s="72" t="s">
        <v>60</v>
      </c>
      <c r="L28" s="73" t="s">
        <v>31</v>
      </c>
      <c r="M28" s="74">
        <v>160000</v>
      </c>
      <c r="N28" s="23"/>
      <c r="O28" s="10" t="s">
        <v>106</v>
      </c>
      <c r="P28" s="10" t="s">
        <v>31</v>
      </c>
      <c r="Q28" s="11">
        <v>170000</v>
      </c>
      <c r="R28" s="40"/>
      <c r="S28" s="11">
        <f t="shared" si="0"/>
        <v>170000</v>
      </c>
      <c r="T28" s="29">
        <v>2018</v>
      </c>
      <c r="U28" s="10" t="s">
        <v>133</v>
      </c>
      <c r="V28" s="12" t="s">
        <v>48</v>
      </c>
    </row>
    <row r="29" spans="1:22" ht="69" customHeight="1">
      <c r="A29" s="75"/>
      <c r="B29" s="79"/>
      <c r="C29" s="80"/>
      <c r="D29" s="78"/>
      <c r="E29" s="4" t="s">
        <v>104</v>
      </c>
      <c r="F29" s="4">
        <v>6000085</v>
      </c>
      <c r="G29" s="5" t="s">
        <v>109</v>
      </c>
      <c r="H29" s="71" t="s">
        <v>4</v>
      </c>
      <c r="I29" s="72" t="s">
        <v>3</v>
      </c>
      <c r="J29" s="72" t="s">
        <v>50</v>
      </c>
      <c r="K29" s="72" t="s">
        <v>151</v>
      </c>
      <c r="L29" s="73" t="s">
        <v>31</v>
      </c>
      <c r="M29" s="74">
        <v>165000</v>
      </c>
      <c r="O29" s="10" t="s">
        <v>106</v>
      </c>
      <c r="P29" s="10" t="s">
        <v>31</v>
      </c>
      <c r="Q29" s="11">
        <v>174000</v>
      </c>
      <c r="R29" s="11"/>
      <c r="S29" s="11">
        <f t="shared" si="0"/>
        <v>174000</v>
      </c>
      <c r="T29" s="10">
        <v>2017</v>
      </c>
      <c r="U29" s="10" t="s">
        <v>107</v>
      </c>
      <c r="V29" s="12" t="s">
        <v>3</v>
      </c>
    </row>
    <row r="30" spans="7:19" ht="39" customHeight="1">
      <c r="G30" s="5"/>
      <c r="H30" s="71" t="s">
        <v>97</v>
      </c>
      <c r="I30" s="72" t="s">
        <v>98</v>
      </c>
      <c r="J30" s="72" t="s">
        <v>99</v>
      </c>
      <c r="K30" s="72" t="s">
        <v>100</v>
      </c>
      <c r="L30" s="73" t="s">
        <v>31</v>
      </c>
      <c r="M30" s="74">
        <v>35165</v>
      </c>
      <c r="Q30" s="11"/>
      <c r="R30" s="11"/>
      <c r="S30" s="11">
        <f t="shared" si="0"/>
        <v>0</v>
      </c>
    </row>
    <row r="31" spans="6:19" ht="66" customHeight="1">
      <c r="F31" s="17"/>
      <c r="G31" s="5"/>
      <c r="H31" s="71" t="s">
        <v>97</v>
      </c>
      <c r="I31" s="72" t="s">
        <v>98</v>
      </c>
      <c r="J31" s="72" t="s">
        <v>101</v>
      </c>
      <c r="K31" s="72" t="s">
        <v>102</v>
      </c>
      <c r="L31" s="73" t="s">
        <v>31</v>
      </c>
      <c r="M31" s="74">
        <v>110500</v>
      </c>
      <c r="Q31" s="11"/>
      <c r="R31" s="11"/>
      <c r="S31" s="11">
        <f t="shared" si="0"/>
        <v>0</v>
      </c>
    </row>
    <row r="32" spans="7:19" ht="50.25" customHeight="1">
      <c r="G32" s="5"/>
      <c r="H32" s="71" t="s">
        <v>51</v>
      </c>
      <c r="I32" s="72" t="s">
        <v>52</v>
      </c>
      <c r="J32" s="72" t="s">
        <v>53</v>
      </c>
      <c r="K32" s="72" t="s">
        <v>54</v>
      </c>
      <c r="L32" s="73" t="s">
        <v>31</v>
      </c>
      <c r="M32" s="74">
        <v>80000</v>
      </c>
      <c r="Q32" s="11"/>
      <c r="R32" s="11"/>
      <c r="S32" s="11">
        <f t="shared" si="0"/>
        <v>0</v>
      </c>
    </row>
    <row r="33" spans="1:22" ht="78" customHeight="1">
      <c r="A33" s="36"/>
      <c r="B33" s="41"/>
      <c r="C33" s="42"/>
      <c r="D33" s="21"/>
      <c r="E33" s="28"/>
      <c r="F33" s="28"/>
      <c r="G33" s="22"/>
      <c r="H33" s="71" t="s">
        <v>69</v>
      </c>
      <c r="I33" s="72" t="s">
        <v>70</v>
      </c>
      <c r="J33" s="72" t="s">
        <v>71</v>
      </c>
      <c r="K33" s="72" t="s">
        <v>72</v>
      </c>
      <c r="L33" s="73" t="s">
        <v>96</v>
      </c>
      <c r="M33" s="74">
        <v>135000</v>
      </c>
      <c r="N33" s="23"/>
      <c r="O33" s="29"/>
      <c r="P33" s="29"/>
      <c r="Q33" s="40"/>
      <c r="R33" s="40"/>
      <c r="S33" s="11">
        <f t="shared" si="0"/>
        <v>0</v>
      </c>
      <c r="T33" s="29"/>
      <c r="U33" s="29"/>
      <c r="V33" s="30"/>
    </row>
    <row r="34" spans="7:19" ht="83.25" customHeight="1">
      <c r="G34" s="5"/>
      <c r="H34" s="71" t="s">
        <v>69</v>
      </c>
      <c r="I34" s="72" t="s">
        <v>70</v>
      </c>
      <c r="J34" s="72" t="s">
        <v>71</v>
      </c>
      <c r="K34" s="72" t="s">
        <v>72</v>
      </c>
      <c r="L34" s="73" t="s">
        <v>31</v>
      </c>
      <c r="M34" s="74">
        <v>40000</v>
      </c>
      <c r="Q34" s="11"/>
      <c r="R34" s="11"/>
      <c r="S34" s="11">
        <f t="shared" si="0"/>
        <v>0</v>
      </c>
    </row>
    <row r="35" spans="1:22" ht="75">
      <c r="A35" s="6"/>
      <c r="B35" s="57"/>
      <c r="C35" s="58"/>
      <c r="E35" s="4" t="s">
        <v>104</v>
      </c>
      <c r="F35" s="4">
        <v>6000082</v>
      </c>
      <c r="G35" s="5" t="s">
        <v>108</v>
      </c>
      <c r="H35" s="71" t="s">
        <v>73</v>
      </c>
      <c r="I35" s="72" t="s">
        <v>74</v>
      </c>
      <c r="J35" s="72" t="s">
        <v>71</v>
      </c>
      <c r="K35" s="72" t="s">
        <v>75</v>
      </c>
      <c r="L35" s="73" t="s">
        <v>64</v>
      </c>
      <c r="M35" s="74">
        <v>5000</v>
      </c>
      <c r="O35" s="10" t="s">
        <v>106</v>
      </c>
      <c r="P35" s="10" t="s">
        <v>64</v>
      </c>
      <c r="Q35" s="11">
        <v>5000</v>
      </c>
      <c r="R35" s="11"/>
      <c r="S35" s="11">
        <f t="shared" si="0"/>
        <v>5000</v>
      </c>
      <c r="T35" s="10">
        <v>2017</v>
      </c>
      <c r="U35" s="10" t="s">
        <v>107</v>
      </c>
      <c r="V35" s="12" t="s">
        <v>74</v>
      </c>
    </row>
    <row r="36" spans="1:19" ht="75">
      <c r="A36" s="75"/>
      <c r="B36" s="76"/>
      <c r="C36" s="77"/>
      <c r="D36" s="78"/>
      <c r="G36" s="5"/>
      <c r="H36" s="71" t="s">
        <v>73</v>
      </c>
      <c r="I36" s="72" t="s">
        <v>74</v>
      </c>
      <c r="J36" s="72" t="s">
        <v>71</v>
      </c>
      <c r="K36" s="72" t="s">
        <v>75</v>
      </c>
      <c r="L36" s="73" t="s">
        <v>31</v>
      </c>
      <c r="M36" s="74">
        <v>200000</v>
      </c>
      <c r="Q36" s="11"/>
      <c r="R36" s="11"/>
      <c r="S36" s="11">
        <f t="shared" si="0"/>
        <v>0</v>
      </c>
    </row>
    <row r="37" spans="1:22" ht="141.75">
      <c r="A37" s="81" t="s">
        <v>110</v>
      </c>
      <c r="B37" s="82">
        <v>2016.023</v>
      </c>
      <c r="C37" s="83">
        <v>42705</v>
      </c>
      <c r="D37" s="84" t="s">
        <v>150</v>
      </c>
      <c r="E37" s="85"/>
      <c r="F37" s="85"/>
      <c r="G37" s="86"/>
      <c r="H37" s="87" t="s">
        <v>111</v>
      </c>
      <c r="I37" s="88" t="s">
        <v>112</v>
      </c>
      <c r="J37" s="88" t="s">
        <v>71</v>
      </c>
      <c r="K37" s="88" t="s">
        <v>113</v>
      </c>
      <c r="L37" s="89" t="s">
        <v>114</v>
      </c>
      <c r="M37" s="90">
        <v>40000</v>
      </c>
      <c r="N37" s="91"/>
      <c r="O37" s="92"/>
      <c r="P37" s="92"/>
      <c r="Q37" s="93"/>
      <c r="R37" s="93"/>
      <c r="S37" s="93">
        <f t="shared" si="0"/>
        <v>0</v>
      </c>
      <c r="T37" s="92"/>
      <c r="U37" s="92"/>
      <c r="V37" s="94"/>
    </row>
    <row r="38" spans="1:22" ht="66" customHeight="1">
      <c r="A38" s="75"/>
      <c r="B38" s="76"/>
      <c r="C38" s="77"/>
      <c r="D38" s="78"/>
      <c r="E38" s="4" t="s">
        <v>104</v>
      </c>
      <c r="F38" s="4">
        <v>3000546</v>
      </c>
      <c r="G38" s="5" t="s">
        <v>118</v>
      </c>
      <c r="H38" s="71" t="s">
        <v>2</v>
      </c>
      <c r="I38" s="72" t="s">
        <v>1</v>
      </c>
      <c r="J38" s="72" t="s">
        <v>0</v>
      </c>
      <c r="K38" s="72" t="s">
        <v>77</v>
      </c>
      <c r="L38" s="73" t="s">
        <v>103</v>
      </c>
      <c r="M38" s="74">
        <v>250000</v>
      </c>
      <c r="O38" s="10" t="s">
        <v>106</v>
      </c>
      <c r="P38" s="10" t="s">
        <v>119</v>
      </c>
      <c r="Q38" s="11">
        <v>130000</v>
      </c>
      <c r="R38" s="11"/>
      <c r="S38" s="11">
        <f t="shared" si="0"/>
        <v>130000</v>
      </c>
      <c r="T38" s="10">
        <v>2017</v>
      </c>
      <c r="U38" s="10" t="s">
        <v>117</v>
      </c>
      <c r="V38" s="95" t="s">
        <v>120</v>
      </c>
    </row>
    <row r="39" spans="1:22" ht="66" customHeight="1">
      <c r="A39" s="81" t="s">
        <v>110</v>
      </c>
      <c r="B39" s="100" t="s">
        <v>131</v>
      </c>
      <c r="C39" s="83">
        <v>42845</v>
      </c>
      <c r="D39" s="84" t="s">
        <v>115</v>
      </c>
      <c r="E39" s="85" t="s">
        <v>104</v>
      </c>
      <c r="F39" s="85">
        <v>6000099</v>
      </c>
      <c r="G39" s="86" t="s">
        <v>132</v>
      </c>
      <c r="H39" s="87" t="s">
        <v>127</v>
      </c>
      <c r="I39" s="88" t="s">
        <v>128</v>
      </c>
      <c r="J39" s="88" t="s">
        <v>129</v>
      </c>
      <c r="K39" s="88" t="s">
        <v>130</v>
      </c>
      <c r="L39" s="89" t="s">
        <v>114</v>
      </c>
      <c r="M39" s="90">
        <v>40000</v>
      </c>
      <c r="N39" s="91"/>
      <c r="O39" s="92" t="s">
        <v>106</v>
      </c>
      <c r="P39" s="92" t="s">
        <v>114</v>
      </c>
      <c r="Q39" s="93"/>
      <c r="R39" s="93">
        <v>40000</v>
      </c>
      <c r="S39" s="93">
        <f t="shared" si="0"/>
        <v>40000</v>
      </c>
      <c r="T39" s="92">
        <v>2017</v>
      </c>
      <c r="U39" s="92" t="s">
        <v>133</v>
      </c>
      <c r="V39" s="99" t="s">
        <v>134</v>
      </c>
    </row>
    <row r="40" spans="1:22" ht="66" customHeight="1">
      <c r="A40" s="81" t="s">
        <v>110</v>
      </c>
      <c r="B40" s="100" t="s">
        <v>131</v>
      </c>
      <c r="C40" s="83">
        <v>42845</v>
      </c>
      <c r="D40" s="84" t="s">
        <v>115</v>
      </c>
      <c r="E40" s="85"/>
      <c r="F40" s="85"/>
      <c r="G40" s="86"/>
      <c r="H40" s="87" t="s">
        <v>127</v>
      </c>
      <c r="I40" s="88" t="s">
        <v>128</v>
      </c>
      <c r="J40" s="88" t="s">
        <v>129</v>
      </c>
      <c r="K40" s="88" t="s">
        <v>130</v>
      </c>
      <c r="L40" s="89" t="s">
        <v>31</v>
      </c>
      <c r="M40" s="90">
        <v>215200</v>
      </c>
      <c r="N40" s="91"/>
      <c r="O40" s="92"/>
      <c r="P40" s="92"/>
      <c r="Q40" s="93"/>
      <c r="R40" s="93"/>
      <c r="S40" s="93">
        <f>SUM(Q40:R40)</f>
        <v>0</v>
      </c>
      <c r="T40" s="92"/>
      <c r="U40" s="92"/>
      <c r="V40" s="99"/>
    </row>
    <row r="41" spans="1:22" ht="77.25" customHeight="1">
      <c r="A41" s="61"/>
      <c r="B41" s="62"/>
      <c r="C41" s="63"/>
      <c r="D41" s="64"/>
      <c r="E41" s="28"/>
      <c r="F41" s="28"/>
      <c r="G41" s="22"/>
      <c r="H41" s="71" t="s">
        <v>55</v>
      </c>
      <c r="I41" s="72" t="s">
        <v>56</v>
      </c>
      <c r="J41" s="72" t="s">
        <v>57</v>
      </c>
      <c r="K41" s="72" t="s">
        <v>58</v>
      </c>
      <c r="L41" s="73" t="s">
        <v>31</v>
      </c>
      <c r="M41" s="74">
        <v>220000</v>
      </c>
      <c r="N41" s="23"/>
      <c r="O41" s="29"/>
      <c r="P41" s="29"/>
      <c r="Q41" s="40"/>
      <c r="R41" s="40"/>
      <c r="S41" s="11">
        <f t="shared" si="0"/>
        <v>0</v>
      </c>
      <c r="T41" s="29"/>
      <c r="U41" s="29"/>
      <c r="V41" s="30"/>
    </row>
    <row r="42" spans="1:22" ht="78.75">
      <c r="A42" s="81" t="s">
        <v>110</v>
      </c>
      <c r="B42" s="102">
        <v>2016.214</v>
      </c>
      <c r="C42" s="97">
        <v>43335</v>
      </c>
      <c r="D42" s="98" t="s">
        <v>159</v>
      </c>
      <c r="E42" s="85"/>
      <c r="F42" s="85"/>
      <c r="G42" s="86"/>
      <c r="H42" s="104" t="s">
        <v>55</v>
      </c>
      <c r="I42" s="105" t="s">
        <v>56</v>
      </c>
      <c r="J42" s="105" t="s">
        <v>57</v>
      </c>
      <c r="K42" s="105" t="s">
        <v>58</v>
      </c>
      <c r="L42" s="106" t="s">
        <v>64</v>
      </c>
      <c r="M42" s="107">
        <v>31000</v>
      </c>
      <c r="N42" s="91"/>
      <c r="O42" s="92"/>
      <c r="P42" s="92"/>
      <c r="Q42" s="93"/>
      <c r="R42" s="93"/>
      <c r="S42" s="108">
        <f t="shared" si="0"/>
        <v>0</v>
      </c>
      <c r="T42" s="92"/>
      <c r="U42" s="92"/>
      <c r="V42" s="94"/>
    </row>
    <row r="43" spans="1:22" ht="183" customHeight="1">
      <c r="A43" s="61"/>
      <c r="B43" s="62"/>
      <c r="C43" s="63"/>
      <c r="D43" s="64"/>
      <c r="E43" s="28"/>
      <c r="F43" s="28"/>
      <c r="G43" s="22"/>
      <c r="H43" s="67"/>
      <c r="I43" s="38"/>
      <c r="J43" s="38"/>
      <c r="K43" s="38"/>
      <c r="L43" s="44"/>
      <c r="M43" s="45"/>
      <c r="N43" s="23"/>
      <c r="O43" s="29"/>
      <c r="P43" s="29"/>
      <c r="Q43" s="40"/>
      <c r="R43" s="40"/>
      <c r="S43" s="11"/>
      <c r="T43" s="29"/>
      <c r="U43" s="29"/>
      <c r="V43" s="30"/>
    </row>
    <row r="44" spans="1:22" ht="183" customHeight="1">
      <c r="A44" s="61"/>
      <c r="B44" s="62"/>
      <c r="C44" s="63"/>
      <c r="D44" s="64"/>
      <c r="E44" s="28"/>
      <c r="F44" s="28"/>
      <c r="G44" s="22"/>
      <c r="H44" s="67"/>
      <c r="I44" s="38"/>
      <c r="J44" s="38"/>
      <c r="K44" s="38"/>
      <c r="L44" s="44"/>
      <c r="M44" s="45"/>
      <c r="N44" s="23"/>
      <c r="O44" s="29"/>
      <c r="P44" s="29"/>
      <c r="Q44" s="40"/>
      <c r="R44" s="40"/>
      <c r="S44" s="11"/>
      <c r="T44" s="29"/>
      <c r="U44" s="29"/>
      <c r="V44" s="30"/>
    </row>
    <row r="45" spans="1:22" ht="206.25" customHeight="1">
      <c r="A45" s="61"/>
      <c r="B45" s="62"/>
      <c r="C45" s="63"/>
      <c r="D45" s="64"/>
      <c r="E45" s="28"/>
      <c r="F45" s="28"/>
      <c r="G45" s="22"/>
      <c r="H45" s="67"/>
      <c r="I45" s="38"/>
      <c r="J45" s="38"/>
      <c r="K45" s="38"/>
      <c r="L45" s="44"/>
      <c r="M45" s="45"/>
      <c r="N45" s="23"/>
      <c r="O45" s="29"/>
      <c r="P45" s="29"/>
      <c r="Q45" s="40"/>
      <c r="R45" s="40"/>
      <c r="S45" s="11"/>
      <c r="T45" s="29"/>
      <c r="U45" s="29"/>
      <c r="V45" s="30"/>
    </row>
    <row r="46" spans="1:22" ht="206.25" customHeight="1">
      <c r="A46" s="61"/>
      <c r="B46" s="62"/>
      <c r="C46" s="63"/>
      <c r="D46" s="64"/>
      <c r="E46" s="28"/>
      <c r="F46" s="28"/>
      <c r="G46" s="22"/>
      <c r="H46" s="67"/>
      <c r="I46" s="38"/>
      <c r="J46" s="38"/>
      <c r="K46" s="38"/>
      <c r="L46" s="44"/>
      <c r="M46" s="45"/>
      <c r="N46" s="23"/>
      <c r="O46" s="29"/>
      <c r="P46" s="29"/>
      <c r="Q46" s="40"/>
      <c r="R46" s="40"/>
      <c r="S46" s="11"/>
      <c r="T46" s="29"/>
      <c r="U46" s="29"/>
      <c r="V46" s="30"/>
    </row>
    <row r="47" spans="1:22" ht="15.75">
      <c r="A47" s="36"/>
      <c r="B47" s="41"/>
      <c r="C47" s="42"/>
      <c r="D47" s="21"/>
      <c r="E47" s="28"/>
      <c r="F47" s="28"/>
      <c r="G47" s="22"/>
      <c r="H47" s="50"/>
      <c r="I47" s="7"/>
      <c r="J47" s="7"/>
      <c r="K47" s="7"/>
      <c r="L47" s="16"/>
      <c r="M47" s="25"/>
      <c r="N47" s="23"/>
      <c r="O47" s="29"/>
      <c r="P47" s="29"/>
      <c r="Q47" s="40"/>
      <c r="R47" s="40"/>
      <c r="S47" s="11"/>
      <c r="T47" s="29"/>
      <c r="U47" s="29"/>
      <c r="V47" s="30"/>
    </row>
    <row r="48" spans="1:19" ht="15">
      <c r="A48" s="6"/>
      <c r="B48" s="57"/>
      <c r="C48" s="58"/>
      <c r="G48" s="5"/>
      <c r="H48" s="50"/>
      <c r="I48" s="7"/>
      <c r="J48" s="7"/>
      <c r="K48" s="7"/>
      <c r="L48" s="16"/>
      <c r="M48" s="25"/>
      <c r="Q48" s="11"/>
      <c r="R48" s="11"/>
      <c r="S48" s="11"/>
    </row>
    <row r="49" spans="1:19" ht="15.75">
      <c r="A49" s="18"/>
      <c r="B49" s="19"/>
      <c r="C49" s="20"/>
      <c r="D49" s="21"/>
      <c r="G49" s="22"/>
      <c r="H49" s="50"/>
      <c r="I49" s="7"/>
      <c r="J49" s="7"/>
      <c r="K49" s="7"/>
      <c r="L49" s="16"/>
      <c r="M49" s="25"/>
      <c r="N49" s="23"/>
      <c r="Q49" s="11"/>
      <c r="R49" s="11"/>
      <c r="S49" s="11"/>
    </row>
    <row r="50" spans="7:19" ht="15">
      <c r="G50" s="5"/>
      <c r="H50" s="50"/>
      <c r="I50" s="7"/>
      <c r="J50" s="7"/>
      <c r="K50" s="7"/>
      <c r="L50" s="16"/>
      <c r="M50" s="25"/>
      <c r="Q50" s="11"/>
      <c r="R50" s="11"/>
      <c r="S50" s="11"/>
    </row>
    <row r="51" spans="1:22" ht="150" customHeight="1">
      <c r="A51" s="36"/>
      <c r="B51" s="41"/>
      <c r="C51" s="42"/>
      <c r="D51" s="21"/>
      <c r="E51" s="28"/>
      <c r="F51" s="28"/>
      <c r="G51" s="22"/>
      <c r="H51" s="50"/>
      <c r="I51" s="7"/>
      <c r="J51" s="7"/>
      <c r="K51" s="7"/>
      <c r="L51" s="16"/>
      <c r="M51" s="25"/>
      <c r="N51" s="23"/>
      <c r="O51" s="29"/>
      <c r="P51" s="29"/>
      <c r="Q51" s="40"/>
      <c r="R51" s="40"/>
      <c r="S51" s="11"/>
      <c r="T51" s="29"/>
      <c r="U51" s="29"/>
      <c r="V51" s="30"/>
    </row>
    <row r="52" spans="1:22" ht="171" customHeight="1">
      <c r="A52" s="61"/>
      <c r="B52" s="66"/>
      <c r="C52" s="63"/>
      <c r="D52" s="64"/>
      <c r="E52" s="28"/>
      <c r="F52" s="28"/>
      <c r="G52" s="22"/>
      <c r="H52" s="67"/>
      <c r="I52" s="38"/>
      <c r="J52" s="38"/>
      <c r="K52" s="38"/>
      <c r="L52" s="44"/>
      <c r="M52" s="45"/>
      <c r="N52" s="23"/>
      <c r="O52" s="29"/>
      <c r="P52" s="29"/>
      <c r="Q52" s="40"/>
      <c r="R52" s="40"/>
      <c r="S52" s="11"/>
      <c r="T52" s="29"/>
      <c r="U52" s="29"/>
      <c r="V52" s="30"/>
    </row>
    <row r="53" spans="1:22" ht="126" customHeight="1">
      <c r="A53" s="36"/>
      <c r="B53" s="41"/>
      <c r="C53" s="42"/>
      <c r="D53" s="21"/>
      <c r="E53" s="28"/>
      <c r="F53" s="28"/>
      <c r="G53" s="22"/>
      <c r="H53" s="50"/>
      <c r="I53" s="7"/>
      <c r="J53" s="7"/>
      <c r="K53" s="7"/>
      <c r="L53" s="16"/>
      <c r="M53" s="25"/>
      <c r="N53" s="23"/>
      <c r="O53" s="29"/>
      <c r="P53" s="29"/>
      <c r="Q53" s="40"/>
      <c r="R53" s="40"/>
      <c r="S53" s="11"/>
      <c r="T53" s="29"/>
      <c r="U53" s="29"/>
      <c r="V53" s="30"/>
    </row>
    <row r="54" spans="1:22" ht="157.5" customHeight="1">
      <c r="A54" s="61"/>
      <c r="B54" s="66"/>
      <c r="C54" s="63"/>
      <c r="D54" s="64"/>
      <c r="E54" s="28"/>
      <c r="F54" s="28"/>
      <c r="G54" s="22"/>
      <c r="H54" s="67"/>
      <c r="I54" s="38"/>
      <c r="J54" s="38"/>
      <c r="K54" s="38"/>
      <c r="L54" s="44"/>
      <c r="M54" s="45"/>
      <c r="N54" s="23"/>
      <c r="O54" s="29"/>
      <c r="P54" s="29"/>
      <c r="Q54" s="40"/>
      <c r="R54" s="40"/>
      <c r="S54" s="11"/>
      <c r="T54" s="29"/>
      <c r="U54" s="29"/>
      <c r="V54" s="30"/>
    </row>
    <row r="55" spans="7:19" ht="15">
      <c r="G55" s="5"/>
      <c r="H55" s="50"/>
      <c r="I55" s="7"/>
      <c r="J55" s="7"/>
      <c r="K55" s="7"/>
      <c r="L55" s="16"/>
      <c r="M55" s="25"/>
      <c r="Q55" s="11"/>
      <c r="R55" s="11"/>
      <c r="S55" s="11"/>
    </row>
    <row r="56" spans="7:19" ht="15">
      <c r="G56" s="5"/>
      <c r="H56" s="50"/>
      <c r="I56" s="7"/>
      <c r="J56" s="7"/>
      <c r="K56" s="7"/>
      <c r="L56" s="16"/>
      <c r="M56" s="25"/>
      <c r="Q56" s="11"/>
      <c r="R56" s="11"/>
      <c r="S56" s="11"/>
    </row>
    <row r="57" spans="1:22" ht="135" customHeight="1">
      <c r="A57" s="61"/>
      <c r="B57" s="62"/>
      <c r="C57" s="63"/>
      <c r="D57" s="64"/>
      <c r="E57" s="28"/>
      <c r="F57" s="28"/>
      <c r="G57" s="22"/>
      <c r="H57" s="67"/>
      <c r="I57" s="38"/>
      <c r="J57" s="38"/>
      <c r="K57" s="38"/>
      <c r="L57" s="44"/>
      <c r="M57" s="45"/>
      <c r="N57" s="45"/>
      <c r="O57" s="45"/>
      <c r="P57" s="70"/>
      <c r="Q57" s="40"/>
      <c r="R57" s="40"/>
      <c r="S57" s="11"/>
      <c r="T57" s="29"/>
      <c r="U57" s="29"/>
      <c r="V57" s="30"/>
    </row>
    <row r="58" spans="1:19" ht="111" customHeight="1">
      <c r="A58" s="36"/>
      <c r="B58" s="41"/>
      <c r="C58" s="42"/>
      <c r="D58" s="21"/>
      <c r="G58" s="5"/>
      <c r="H58" s="50"/>
      <c r="I58" s="7"/>
      <c r="J58" s="7"/>
      <c r="K58" s="7"/>
      <c r="L58" s="16"/>
      <c r="M58" s="25"/>
      <c r="N58" s="45"/>
      <c r="O58" s="59"/>
      <c r="P58" s="60"/>
      <c r="Q58" s="11"/>
      <c r="R58" s="11"/>
      <c r="S58" s="11"/>
    </row>
    <row r="59" spans="1:22" ht="15.75">
      <c r="A59" s="36"/>
      <c r="B59" s="41"/>
      <c r="C59" s="42"/>
      <c r="D59" s="21"/>
      <c r="E59" s="28"/>
      <c r="F59" s="28"/>
      <c r="G59" s="22"/>
      <c r="H59" s="50"/>
      <c r="I59" s="7"/>
      <c r="J59" s="7"/>
      <c r="K59" s="7"/>
      <c r="L59" s="16"/>
      <c r="M59" s="25"/>
      <c r="N59" s="45"/>
      <c r="O59" s="45"/>
      <c r="P59" s="46"/>
      <c r="Q59" s="40"/>
      <c r="R59" s="40"/>
      <c r="S59" s="11"/>
      <c r="T59" s="29"/>
      <c r="U59" s="29"/>
      <c r="V59" s="30"/>
    </row>
    <row r="60" spans="7:19" ht="15">
      <c r="G60" s="5"/>
      <c r="H60" s="50"/>
      <c r="I60" s="7"/>
      <c r="J60" s="7"/>
      <c r="K60" s="7"/>
      <c r="L60" s="16"/>
      <c r="M60" s="25"/>
      <c r="Q60" s="11"/>
      <c r="R60" s="11"/>
      <c r="S60" s="11"/>
    </row>
    <row r="61" spans="7:19" ht="15">
      <c r="G61" s="5"/>
      <c r="H61" s="50"/>
      <c r="I61" s="7"/>
      <c r="J61" s="7"/>
      <c r="K61" s="7"/>
      <c r="L61" s="16"/>
      <c r="M61" s="25"/>
      <c r="Q61" s="11"/>
      <c r="R61" s="11"/>
      <c r="S61" s="11"/>
    </row>
    <row r="62" spans="7:19" ht="15">
      <c r="G62" s="5"/>
      <c r="H62" s="50"/>
      <c r="I62" s="7"/>
      <c r="J62" s="7"/>
      <c r="K62" s="7"/>
      <c r="L62" s="16"/>
      <c r="M62" s="25"/>
      <c r="Q62" s="11"/>
      <c r="R62" s="11"/>
      <c r="S62" s="11"/>
    </row>
    <row r="63" spans="1:22" ht="15.75">
      <c r="A63" s="36"/>
      <c r="B63" s="41"/>
      <c r="C63" s="42"/>
      <c r="D63" s="21"/>
      <c r="E63" s="28"/>
      <c r="F63" s="28"/>
      <c r="G63" s="22"/>
      <c r="H63" s="50"/>
      <c r="I63" s="7"/>
      <c r="J63" s="7"/>
      <c r="K63" s="7"/>
      <c r="L63" s="16"/>
      <c r="M63" s="25"/>
      <c r="N63" s="23"/>
      <c r="O63" s="29"/>
      <c r="P63" s="29"/>
      <c r="Q63" s="40"/>
      <c r="R63" s="40"/>
      <c r="S63" s="11"/>
      <c r="T63" s="29"/>
      <c r="U63" s="29"/>
      <c r="V63" s="30"/>
    </row>
    <row r="64" spans="7:19" ht="117" customHeight="1">
      <c r="G64" s="5"/>
      <c r="H64" s="50"/>
      <c r="I64" s="7"/>
      <c r="J64" s="7"/>
      <c r="K64" s="7"/>
      <c r="L64" s="16"/>
      <c r="M64" s="25"/>
      <c r="O64" s="26"/>
      <c r="P64" s="26"/>
      <c r="Q64" s="11"/>
      <c r="R64" s="11"/>
      <c r="S64" s="11"/>
    </row>
    <row r="65" spans="7:19" ht="15">
      <c r="G65" s="5"/>
      <c r="H65" s="50"/>
      <c r="I65" s="7"/>
      <c r="J65" s="7"/>
      <c r="K65" s="7"/>
      <c r="L65" s="16"/>
      <c r="M65" s="25"/>
      <c r="Q65" s="11"/>
      <c r="R65" s="11"/>
      <c r="S65" s="11"/>
    </row>
    <row r="66" spans="1:19" ht="15">
      <c r="A66" s="6"/>
      <c r="B66" s="57"/>
      <c r="C66" s="58"/>
      <c r="G66" s="5"/>
      <c r="H66" s="50"/>
      <c r="I66" s="7"/>
      <c r="J66" s="7"/>
      <c r="K66" s="7"/>
      <c r="L66" s="16"/>
      <c r="M66" s="25"/>
      <c r="Q66" s="11"/>
      <c r="R66" s="11"/>
      <c r="S66" s="11"/>
    </row>
    <row r="67" spans="7:19" ht="15">
      <c r="G67" s="5"/>
      <c r="H67" s="50"/>
      <c r="I67" s="7"/>
      <c r="J67" s="7"/>
      <c r="K67" s="7"/>
      <c r="L67" s="16"/>
      <c r="M67" s="25"/>
      <c r="Q67" s="11"/>
      <c r="R67" s="11"/>
      <c r="S67" s="11"/>
    </row>
    <row r="68" spans="7:19" ht="15">
      <c r="G68" s="5"/>
      <c r="H68" s="50"/>
      <c r="I68" s="7"/>
      <c r="J68" s="7"/>
      <c r="K68" s="7"/>
      <c r="L68" s="16"/>
      <c r="M68" s="25"/>
      <c r="Q68" s="11"/>
      <c r="R68" s="11"/>
      <c r="S68" s="11"/>
    </row>
    <row r="69" spans="1:22" s="27" customFormat="1" ht="15.75">
      <c r="A69" s="36"/>
      <c r="B69" s="41"/>
      <c r="C69" s="42"/>
      <c r="D69" s="21"/>
      <c r="E69" s="28"/>
      <c r="F69" s="28"/>
      <c r="G69" s="22"/>
      <c r="H69" s="50"/>
      <c r="I69" s="7"/>
      <c r="J69" s="7"/>
      <c r="K69" s="7"/>
      <c r="L69" s="16"/>
      <c r="M69" s="25"/>
      <c r="N69" s="23"/>
      <c r="O69" s="29"/>
      <c r="P69" s="29"/>
      <c r="Q69" s="40"/>
      <c r="R69" s="40"/>
      <c r="S69" s="11"/>
      <c r="T69" s="29"/>
      <c r="U69" s="29"/>
      <c r="V69" s="30"/>
    </row>
    <row r="70" spans="1:22" s="27" customFormat="1" ht="15.75">
      <c r="A70" s="36"/>
      <c r="B70" s="41"/>
      <c r="C70" s="42"/>
      <c r="D70" s="21"/>
      <c r="E70" s="28"/>
      <c r="F70" s="28"/>
      <c r="G70" s="22"/>
      <c r="H70" s="50"/>
      <c r="I70" s="7"/>
      <c r="J70" s="7"/>
      <c r="K70" s="7"/>
      <c r="L70" s="16"/>
      <c r="M70" s="25"/>
      <c r="N70" s="23"/>
      <c r="O70" s="29"/>
      <c r="P70" s="29"/>
      <c r="Q70" s="40"/>
      <c r="R70" s="40"/>
      <c r="S70" s="11"/>
      <c r="T70" s="29"/>
      <c r="U70" s="29"/>
      <c r="V70" s="30"/>
    </row>
    <row r="71" spans="7:19" ht="15">
      <c r="G71" s="5"/>
      <c r="H71" s="50"/>
      <c r="I71" s="7"/>
      <c r="J71" s="7"/>
      <c r="K71" s="7"/>
      <c r="L71" s="16"/>
      <c r="M71" s="25"/>
      <c r="Q71" s="11"/>
      <c r="R71" s="11"/>
      <c r="S71" s="11"/>
    </row>
    <row r="72" spans="1:19" ht="15">
      <c r="A72" s="6"/>
      <c r="B72" s="57"/>
      <c r="C72" s="58"/>
      <c r="G72" s="5"/>
      <c r="H72" s="50"/>
      <c r="I72" s="7"/>
      <c r="J72" s="7"/>
      <c r="K72" s="7"/>
      <c r="L72" s="16"/>
      <c r="M72" s="25"/>
      <c r="Q72" s="11"/>
      <c r="R72" s="11"/>
      <c r="S72" s="11"/>
    </row>
    <row r="73" spans="1:22" s="27" customFormat="1" ht="80.25" customHeight="1">
      <c r="A73" s="61"/>
      <c r="B73" s="62"/>
      <c r="C73" s="63"/>
      <c r="D73" s="64"/>
      <c r="E73" s="28"/>
      <c r="F73" s="28"/>
      <c r="G73" s="22"/>
      <c r="H73" s="65"/>
      <c r="I73" s="38"/>
      <c r="J73" s="38"/>
      <c r="K73" s="38"/>
      <c r="L73" s="44"/>
      <c r="M73" s="45"/>
      <c r="N73" s="23"/>
      <c r="O73" s="29"/>
      <c r="P73" s="29"/>
      <c r="Q73" s="40"/>
      <c r="R73" s="40"/>
      <c r="S73" s="11"/>
      <c r="T73" s="29"/>
      <c r="U73" s="29"/>
      <c r="V73" s="30"/>
    </row>
    <row r="74" spans="1:22" s="27" customFormat="1" ht="80.25" customHeight="1">
      <c r="A74" s="61"/>
      <c r="B74" s="62"/>
      <c r="C74" s="63"/>
      <c r="D74" s="64"/>
      <c r="E74" s="28"/>
      <c r="F74" s="28"/>
      <c r="G74" s="22"/>
      <c r="H74" s="65"/>
      <c r="I74" s="38"/>
      <c r="J74" s="38"/>
      <c r="K74" s="38"/>
      <c r="L74" s="44"/>
      <c r="M74" s="45"/>
      <c r="N74" s="23"/>
      <c r="O74" s="29"/>
      <c r="P74" s="29"/>
      <c r="Q74" s="40"/>
      <c r="R74" s="40"/>
      <c r="S74" s="11"/>
      <c r="T74" s="29"/>
      <c r="U74" s="29"/>
      <c r="V74" s="30"/>
    </row>
    <row r="75" spans="1:22" s="27" customFormat="1" ht="80.25" customHeight="1">
      <c r="A75" s="61"/>
      <c r="B75" s="62"/>
      <c r="C75" s="63"/>
      <c r="D75" s="64"/>
      <c r="E75" s="28"/>
      <c r="F75" s="28"/>
      <c r="G75" s="22"/>
      <c r="H75" s="65"/>
      <c r="I75" s="38"/>
      <c r="J75" s="38"/>
      <c r="K75" s="38"/>
      <c r="L75" s="44"/>
      <c r="M75" s="45"/>
      <c r="N75" s="23"/>
      <c r="O75" s="29"/>
      <c r="P75" s="29"/>
      <c r="Q75" s="40"/>
      <c r="R75" s="40"/>
      <c r="S75" s="11"/>
      <c r="T75" s="29"/>
      <c r="U75" s="29"/>
      <c r="V75" s="30"/>
    </row>
    <row r="76" spans="7:19" ht="15">
      <c r="G76" s="5"/>
      <c r="H76" s="50"/>
      <c r="I76" s="7"/>
      <c r="J76" s="7"/>
      <c r="K76" s="7"/>
      <c r="L76" s="16"/>
      <c r="M76" s="25"/>
      <c r="Q76" s="11"/>
      <c r="R76" s="11"/>
      <c r="S76" s="11"/>
    </row>
    <row r="77" spans="7:19" ht="15">
      <c r="G77" s="5"/>
      <c r="H77" s="50"/>
      <c r="I77" s="7"/>
      <c r="J77" s="7"/>
      <c r="K77" s="7"/>
      <c r="L77" s="16"/>
      <c r="M77" s="25"/>
      <c r="Q77" s="11"/>
      <c r="R77" s="11"/>
      <c r="S77" s="11"/>
    </row>
    <row r="78" spans="1:22" ht="81" customHeight="1">
      <c r="A78" s="61"/>
      <c r="B78" s="62"/>
      <c r="C78" s="63"/>
      <c r="D78" s="64"/>
      <c r="E78" s="28"/>
      <c r="F78" s="28"/>
      <c r="G78" s="22"/>
      <c r="H78" s="65"/>
      <c r="I78" s="38"/>
      <c r="J78" s="38"/>
      <c r="K78" s="38"/>
      <c r="L78" s="44"/>
      <c r="M78" s="45"/>
      <c r="N78" s="23"/>
      <c r="O78" s="29"/>
      <c r="P78" s="29"/>
      <c r="Q78" s="40"/>
      <c r="R78" s="40"/>
      <c r="S78" s="11"/>
      <c r="T78" s="29"/>
      <c r="U78" s="29"/>
      <c r="V78" s="30"/>
    </row>
    <row r="79" spans="1:22" ht="81" customHeight="1">
      <c r="A79" s="61"/>
      <c r="B79" s="62"/>
      <c r="C79" s="63"/>
      <c r="D79" s="64"/>
      <c r="E79" s="28"/>
      <c r="F79" s="28"/>
      <c r="G79" s="22"/>
      <c r="H79" s="65"/>
      <c r="I79" s="38"/>
      <c r="J79" s="38"/>
      <c r="K79" s="38"/>
      <c r="L79" s="44"/>
      <c r="M79" s="45"/>
      <c r="N79" s="23"/>
      <c r="O79" s="29"/>
      <c r="P79" s="29"/>
      <c r="Q79" s="40"/>
      <c r="R79" s="40"/>
      <c r="S79" s="11"/>
      <c r="T79" s="29"/>
      <c r="U79" s="29"/>
      <c r="V79" s="30"/>
    </row>
    <row r="80" spans="1:22" ht="81" customHeight="1">
      <c r="A80" s="61"/>
      <c r="B80" s="62"/>
      <c r="C80" s="63"/>
      <c r="D80" s="64"/>
      <c r="E80" s="28"/>
      <c r="F80" s="28"/>
      <c r="G80" s="22"/>
      <c r="H80" s="65"/>
      <c r="I80" s="38"/>
      <c r="J80" s="38"/>
      <c r="K80" s="38"/>
      <c r="L80" s="44"/>
      <c r="M80" s="45"/>
      <c r="N80" s="23"/>
      <c r="O80" s="29"/>
      <c r="P80" s="29"/>
      <c r="Q80" s="40"/>
      <c r="R80" s="40"/>
      <c r="S80" s="11"/>
      <c r="T80" s="29"/>
      <c r="U80" s="29"/>
      <c r="V80" s="30"/>
    </row>
    <row r="81" spans="1:19" ht="15.75">
      <c r="A81" s="36"/>
      <c r="B81" s="41"/>
      <c r="C81" s="42"/>
      <c r="D81" s="21"/>
      <c r="G81" s="5"/>
      <c r="H81" s="50"/>
      <c r="I81" s="7"/>
      <c r="J81" s="7"/>
      <c r="K81" s="7"/>
      <c r="L81" s="16"/>
      <c r="M81" s="25"/>
      <c r="N81" s="23"/>
      <c r="Q81" s="11"/>
      <c r="R81" s="40"/>
      <c r="S81" s="11"/>
    </row>
    <row r="82" spans="1:19" ht="15">
      <c r="A82" s="6"/>
      <c r="B82" s="57"/>
      <c r="C82" s="58"/>
      <c r="G82" s="5"/>
      <c r="H82" s="50"/>
      <c r="I82" s="7"/>
      <c r="J82" s="7"/>
      <c r="K82" s="7"/>
      <c r="L82" s="16"/>
      <c r="M82" s="25"/>
      <c r="Q82" s="11"/>
      <c r="R82" s="11"/>
      <c r="S82" s="11"/>
    </row>
    <row r="83" spans="1:22" ht="15.75">
      <c r="A83" s="36"/>
      <c r="B83" s="41"/>
      <c r="C83" s="42"/>
      <c r="D83" s="21"/>
      <c r="E83" s="28"/>
      <c r="F83" s="28"/>
      <c r="G83" s="22"/>
      <c r="H83" s="50"/>
      <c r="I83" s="7"/>
      <c r="J83" s="7"/>
      <c r="K83" s="7"/>
      <c r="L83" s="16"/>
      <c r="M83" s="25"/>
      <c r="N83" s="23"/>
      <c r="O83" s="29"/>
      <c r="P83" s="29"/>
      <c r="Q83" s="40"/>
      <c r="R83" s="40"/>
      <c r="S83" s="11"/>
      <c r="T83" s="29"/>
      <c r="U83" s="29"/>
      <c r="V83" s="30"/>
    </row>
    <row r="84" spans="1:19" ht="15">
      <c r="A84" s="13"/>
      <c r="B84" s="14"/>
      <c r="C84" s="15"/>
      <c r="G84" s="5"/>
      <c r="H84" s="50"/>
      <c r="I84" s="7"/>
      <c r="J84" s="7"/>
      <c r="K84" s="7"/>
      <c r="L84" s="16"/>
      <c r="M84" s="25"/>
      <c r="Q84" s="11"/>
      <c r="R84" s="11"/>
      <c r="S84" s="11"/>
    </row>
    <row r="85" spans="1:22" ht="68.25" customHeight="1">
      <c r="A85" s="36"/>
      <c r="B85" s="41"/>
      <c r="C85" s="42"/>
      <c r="D85" s="21"/>
      <c r="E85" s="28"/>
      <c r="F85" s="28"/>
      <c r="G85" s="22"/>
      <c r="H85" s="50"/>
      <c r="I85" s="7"/>
      <c r="J85" s="7"/>
      <c r="K85" s="7"/>
      <c r="L85" s="16"/>
      <c r="M85" s="25"/>
      <c r="N85" s="23"/>
      <c r="O85" s="29"/>
      <c r="P85" s="29"/>
      <c r="Q85" s="40"/>
      <c r="R85" s="40"/>
      <c r="S85" s="11"/>
      <c r="T85" s="29"/>
      <c r="U85" s="29"/>
      <c r="V85" s="30"/>
    </row>
    <row r="86" spans="1:22" ht="15.75">
      <c r="A86" s="36"/>
      <c r="B86" s="41"/>
      <c r="C86" s="42"/>
      <c r="D86" s="21"/>
      <c r="E86" s="28"/>
      <c r="F86" s="28"/>
      <c r="G86" s="22"/>
      <c r="H86" s="50"/>
      <c r="I86" s="7"/>
      <c r="J86" s="7"/>
      <c r="K86" s="7"/>
      <c r="L86" s="16"/>
      <c r="M86" s="25"/>
      <c r="N86" s="23"/>
      <c r="O86" s="29"/>
      <c r="P86" s="29"/>
      <c r="Q86" s="40"/>
      <c r="R86" s="40"/>
      <c r="S86" s="11"/>
      <c r="T86" s="29"/>
      <c r="U86" s="29"/>
      <c r="V86" s="30"/>
    </row>
    <row r="87" spans="1:22" ht="15.75">
      <c r="A87" s="18"/>
      <c r="B87" s="19"/>
      <c r="C87" s="20"/>
      <c r="D87" s="21"/>
      <c r="E87" s="28"/>
      <c r="F87" s="28"/>
      <c r="G87" s="22"/>
      <c r="H87" s="50"/>
      <c r="I87" s="7"/>
      <c r="J87" s="7"/>
      <c r="K87" s="7"/>
      <c r="L87" s="16"/>
      <c r="M87" s="25"/>
      <c r="N87" s="23"/>
      <c r="O87" s="29"/>
      <c r="P87" s="29"/>
      <c r="Q87" s="11"/>
      <c r="R87" s="11"/>
      <c r="S87" s="11"/>
      <c r="T87" s="29"/>
      <c r="U87" s="29"/>
      <c r="V87" s="30"/>
    </row>
    <row r="88" spans="1:19" ht="15">
      <c r="A88" s="13"/>
      <c r="B88" s="14"/>
      <c r="C88" s="15"/>
      <c r="G88" s="5"/>
      <c r="H88" s="24"/>
      <c r="I88" s="7"/>
      <c r="J88" s="7"/>
      <c r="K88" s="7"/>
      <c r="L88" s="16"/>
      <c r="M88" s="25"/>
      <c r="Q88" s="11"/>
      <c r="R88" s="11"/>
      <c r="S88" s="11"/>
    </row>
    <row r="89" spans="7:19" ht="15">
      <c r="G89" s="5"/>
      <c r="H89" s="24"/>
      <c r="I89" s="7"/>
      <c r="J89" s="7"/>
      <c r="K89" s="7"/>
      <c r="L89" s="16"/>
      <c r="M89" s="25"/>
      <c r="Q89" s="11"/>
      <c r="R89" s="11"/>
      <c r="S89" s="11"/>
    </row>
    <row r="90" spans="1:22" ht="15.75">
      <c r="A90" s="36"/>
      <c r="B90" s="41"/>
      <c r="C90" s="42"/>
      <c r="D90" s="21"/>
      <c r="E90" s="28"/>
      <c r="F90" s="28"/>
      <c r="G90" s="22"/>
      <c r="H90" s="43"/>
      <c r="I90" s="38"/>
      <c r="J90" s="38"/>
      <c r="K90" s="38"/>
      <c r="L90" s="44"/>
      <c r="M90" s="45"/>
      <c r="N90" s="23"/>
      <c r="O90" s="29"/>
      <c r="P90" s="29"/>
      <c r="Q90" s="40"/>
      <c r="R90" s="40"/>
      <c r="S90" s="11"/>
      <c r="T90" s="29"/>
      <c r="U90" s="29"/>
      <c r="V90" s="30"/>
    </row>
    <row r="91" spans="1:22" ht="15.75">
      <c r="A91" s="36"/>
      <c r="B91" s="41"/>
      <c r="C91" s="42"/>
      <c r="D91" s="21"/>
      <c r="E91" s="28"/>
      <c r="F91" s="28"/>
      <c r="G91" s="22"/>
      <c r="H91" s="43"/>
      <c r="I91" s="38"/>
      <c r="J91" s="38"/>
      <c r="K91" s="38"/>
      <c r="L91" s="44"/>
      <c r="M91" s="45"/>
      <c r="N91" s="23"/>
      <c r="O91" s="29"/>
      <c r="P91" s="29"/>
      <c r="Q91" s="40"/>
      <c r="R91" s="40"/>
      <c r="S91" s="11"/>
      <c r="T91" s="29"/>
      <c r="U91" s="29"/>
      <c r="V91" s="30"/>
    </row>
    <row r="92" spans="7:19" ht="15">
      <c r="G92" s="5"/>
      <c r="H92" s="16"/>
      <c r="I92" s="7"/>
      <c r="J92" s="7"/>
      <c r="K92" s="7"/>
      <c r="L92" s="16"/>
      <c r="M92" s="25"/>
      <c r="Q92" s="11"/>
      <c r="R92" s="11"/>
      <c r="S92" s="11"/>
    </row>
    <row r="93" spans="8:19" ht="15">
      <c r="H93" s="16"/>
      <c r="I93" s="7"/>
      <c r="J93" s="7"/>
      <c r="K93" s="7"/>
      <c r="L93" s="16"/>
      <c r="M93" s="25"/>
      <c r="Q93" s="11"/>
      <c r="R93" s="11"/>
      <c r="S93" s="11"/>
    </row>
    <row r="94" spans="8:19" ht="15">
      <c r="H94" s="6"/>
      <c r="I94" s="7"/>
      <c r="J94" s="7"/>
      <c r="K94" s="7"/>
      <c r="L94" s="6"/>
      <c r="M94" s="8"/>
      <c r="Q94" s="11"/>
      <c r="R94" s="11"/>
      <c r="S94" s="11"/>
    </row>
    <row r="95" spans="1:22" ht="15.75">
      <c r="A95" s="36"/>
      <c r="B95" s="41"/>
      <c r="C95" s="42"/>
      <c r="D95" s="21"/>
      <c r="E95" s="28"/>
      <c r="F95" s="28"/>
      <c r="G95" s="22"/>
      <c r="H95" s="36"/>
      <c r="I95" s="38"/>
      <c r="J95" s="38"/>
      <c r="K95" s="38"/>
      <c r="L95" s="36"/>
      <c r="M95" s="39"/>
      <c r="N95" s="23"/>
      <c r="O95" s="29"/>
      <c r="P95" s="29"/>
      <c r="Q95" s="40"/>
      <c r="R95" s="40"/>
      <c r="S95" s="11"/>
      <c r="T95" s="29"/>
      <c r="U95" s="29"/>
      <c r="V95" s="30"/>
    </row>
    <row r="96" spans="1:22" ht="15.75">
      <c r="A96" s="36"/>
      <c r="B96" s="41"/>
      <c r="C96" s="42"/>
      <c r="D96" s="21"/>
      <c r="E96" s="28"/>
      <c r="F96" s="28"/>
      <c r="G96" s="22"/>
      <c r="H96" s="36"/>
      <c r="I96" s="38"/>
      <c r="J96" s="38"/>
      <c r="K96" s="38"/>
      <c r="L96" s="36"/>
      <c r="M96" s="39"/>
      <c r="N96" s="23"/>
      <c r="O96" s="29"/>
      <c r="P96" s="29"/>
      <c r="Q96" s="40"/>
      <c r="R96" s="40"/>
      <c r="S96" s="11"/>
      <c r="T96" s="29"/>
      <c r="U96" s="29"/>
      <c r="V96" s="30"/>
    </row>
    <row r="97" spans="8:19" ht="15">
      <c r="H97" s="6"/>
      <c r="I97" s="7"/>
      <c r="J97" s="7"/>
      <c r="K97" s="7"/>
      <c r="L97" s="6"/>
      <c r="M97" s="8"/>
      <c r="Q97" s="11"/>
      <c r="R97" s="11"/>
      <c r="S97" s="11"/>
    </row>
    <row r="98" spans="1:22" ht="15.75">
      <c r="A98" s="36"/>
      <c r="B98" s="41"/>
      <c r="C98" s="42"/>
      <c r="D98" s="21"/>
      <c r="E98" s="28"/>
      <c r="F98" s="28"/>
      <c r="G98" s="22"/>
      <c r="H98" s="36"/>
      <c r="I98" s="38"/>
      <c r="J98" s="38"/>
      <c r="K98" s="38"/>
      <c r="L98" s="36"/>
      <c r="M98" s="39"/>
      <c r="N98" s="23"/>
      <c r="O98" s="29"/>
      <c r="P98" s="29"/>
      <c r="Q98" s="40"/>
      <c r="R98" s="40"/>
      <c r="S98" s="11"/>
      <c r="T98" s="29"/>
      <c r="U98" s="29"/>
      <c r="V98" s="30"/>
    </row>
    <row r="99" spans="1:22" ht="15.75">
      <c r="A99" s="36"/>
      <c r="B99" s="41"/>
      <c r="C99" s="42"/>
      <c r="D99" s="21"/>
      <c r="E99" s="28"/>
      <c r="F99" s="28"/>
      <c r="G99" s="22"/>
      <c r="H99" s="36"/>
      <c r="I99" s="38"/>
      <c r="J99" s="38"/>
      <c r="K99" s="38"/>
      <c r="L99" s="36"/>
      <c r="M99" s="39"/>
      <c r="N99" s="23"/>
      <c r="O99" s="29"/>
      <c r="P99" s="29"/>
      <c r="Q99" s="40"/>
      <c r="R99" s="40"/>
      <c r="S99" s="11"/>
      <c r="T99" s="29"/>
      <c r="U99" s="29"/>
      <c r="V99" s="30"/>
    </row>
    <row r="100" spans="1:22" ht="15.75">
      <c r="A100" s="36"/>
      <c r="B100" s="41"/>
      <c r="C100" s="42"/>
      <c r="D100" s="21"/>
      <c r="E100" s="28"/>
      <c r="F100" s="28"/>
      <c r="G100" s="47"/>
      <c r="H100" s="36"/>
      <c r="I100" s="38"/>
      <c r="J100" s="46"/>
      <c r="K100" s="46"/>
      <c r="L100" s="36"/>
      <c r="M100" s="39"/>
      <c r="N100" s="23"/>
      <c r="O100" s="29"/>
      <c r="P100" s="29"/>
      <c r="Q100" s="40"/>
      <c r="R100" s="40"/>
      <c r="S100" s="11"/>
      <c r="T100" s="29"/>
      <c r="U100" s="29"/>
      <c r="V100" s="30"/>
    </row>
    <row r="101" spans="1:22" ht="15.75">
      <c r="A101" s="36"/>
      <c r="B101" s="41"/>
      <c r="C101" s="42"/>
      <c r="D101" s="21"/>
      <c r="E101" s="28"/>
      <c r="F101" s="28"/>
      <c r="G101" s="47"/>
      <c r="H101" s="36"/>
      <c r="I101" s="38"/>
      <c r="J101" s="46"/>
      <c r="K101" s="46"/>
      <c r="L101" s="36"/>
      <c r="M101" s="39"/>
      <c r="N101" s="23"/>
      <c r="O101" s="29"/>
      <c r="P101" s="29"/>
      <c r="Q101" s="40"/>
      <c r="R101" s="40"/>
      <c r="S101" s="11"/>
      <c r="T101" s="29"/>
      <c r="U101" s="29"/>
      <c r="V101" s="30"/>
    </row>
    <row r="102" spans="1:22" ht="15.75">
      <c r="A102" s="36"/>
      <c r="B102" s="41"/>
      <c r="C102" s="42"/>
      <c r="D102" s="21"/>
      <c r="E102" s="28"/>
      <c r="F102" s="28"/>
      <c r="G102" s="22"/>
      <c r="H102" s="36"/>
      <c r="I102" s="38"/>
      <c r="J102" s="46"/>
      <c r="K102" s="38"/>
      <c r="L102" s="36"/>
      <c r="M102" s="39"/>
      <c r="N102" s="23"/>
      <c r="O102" s="29"/>
      <c r="P102" s="29"/>
      <c r="Q102" s="40"/>
      <c r="R102" s="40"/>
      <c r="S102" s="11"/>
      <c r="T102" s="29"/>
      <c r="U102" s="29"/>
      <c r="V102" s="30"/>
    </row>
    <row r="103" spans="1:22" ht="15.75">
      <c r="A103" s="36"/>
      <c r="B103" s="41"/>
      <c r="C103" s="42"/>
      <c r="D103" s="21"/>
      <c r="E103" s="28"/>
      <c r="F103" s="28"/>
      <c r="G103" s="22"/>
      <c r="H103" s="36"/>
      <c r="I103" s="38"/>
      <c r="J103" s="46"/>
      <c r="K103" s="38"/>
      <c r="L103" s="36"/>
      <c r="M103" s="39"/>
      <c r="N103" s="23"/>
      <c r="O103" s="29"/>
      <c r="P103" s="29"/>
      <c r="Q103" s="40"/>
      <c r="R103" s="40"/>
      <c r="S103" s="11"/>
      <c r="T103" s="29"/>
      <c r="U103" s="29"/>
      <c r="V103" s="30"/>
    </row>
    <row r="104" spans="8:19" ht="15">
      <c r="H104" s="24"/>
      <c r="I104" s="7"/>
      <c r="J104" s="7"/>
      <c r="K104" s="7"/>
      <c r="L104" s="16"/>
      <c r="M104" s="25"/>
      <c r="Q104" s="11"/>
      <c r="R104" s="11"/>
      <c r="S104" s="11"/>
    </row>
    <row r="105" spans="2:22" s="9" customFormat="1" ht="15">
      <c r="B105" s="2"/>
      <c r="D105" s="31"/>
      <c r="E105" s="32"/>
      <c r="F105" s="32"/>
      <c r="G105" s="2"/>
      <c r="H105" s="24"/>
      <c r="I105" s="7"/>
      <c r="J105" s="7"/>
      <c r="K105" s="7"/>
      <c r="L105" s="16"/>
      <c r="M105" s="25"/>
      <c r="O105" s="33"/>
      <c r="P105" s="33"/>
      <c r="Q105" s="11"/>
      <c r="R105" s="11"/>
      <c r="S105" s="11"/>
      <c r="T105" s="33"/>
      <c r="U105" s="33"/>
      <c r="V105" s="34"/>
    </row>
    <row r="106" spans="2:22" s="9" customFormat="1" ht="15">
      <c r="B106" s="2"/>
      <c r="D106" s="31"/>
      <c r="E106" s="32"/>
      <c r="F106" s="32"/>
      <c r="G106" s="2"/>
      <c r="H106" s="6"/>
      <c r="I106" s="7"/>
      <c r="J106" s="7"/>
      <c r="K106" s="7"/>
      <c r="L106" s="6"/>
      <c r="M106" s="8"/>
      <c r="O106" s="33"/>
      <c r="P106" s="33"/>
      <c r="Q106" s="11"/>
      <c r="R106" s="11"/>
      <c r="S106" s="11"/>
      <c r="T106" s="33"/>
      <c r="U106" s="33"/>
      <c r="V106" s="34"/>
    </row>
    <row r="107" spans="1:22" s="9" customFormat="1" ht="15.75">
      <c r="A107" s="36"/>
      <c r="B107" s="41"/>
      <c r="C107" s="42"/>
      <c r="D107" s="21"/>
      <c r="E107" s="28"/>
      <c r="F107" s="28"/>
      <c r="G107" s="22"/>
      <c r="H107" s="36"/>
      <c r="I107" s="38"/>
      <c r="J107" s="38"/>
      <c r="K107" s="38"/>
      <c r="L107" s="36"/>
      <c r="M107" s="39"/>
      <c r="N107" s="23"/>
      <c r="O107" s="48"/>
      <c r="P107" s="48"/>
      <c r="Q107" s="40"/>
      <c r="R107" s="40"/>
      <c r="S107" s="11"/>
      <c r="T107" s="48"/>
      <c r="U107" s="48"/>
      <c r="V107" s="49"/>
    </row>
    <row r="108" spans="1:22" s="9" customFormat="1" ht="15.75">
      <c r="A108" s="36"/>
      <c r="B108" s="41"/>
      <c r="C108" s="42"/>
      <c r="D108" s="21"/>
      <c r="E108" s="28"/>
      <c r="F108" s="28"/>
      <c r="G108" s="22"/>
      <c r="H108" s="36"/>
      <c r="I108" s="38"/>
      <c r="J108" s="38"/>
      <c r="K108" s="38"/>
      <c r="L108" s="36"/>
      <c r="M108" s="39"/>
      <c r="N108" s="23"/>
      <c r="O108" s="48"/>
      <c r="P108" s="48"/>
      <c r="Q108" s="40"/>
      <c r="R108" s="40"/>
      <c r="S108" s="11"/>
      <c r="T108" s="48"/>
      <c r="U108" s="48"/>
      <c r="V108" s="49"/>
    </row>
    <row r="109" spans="18:19" ht="15">
      <c r="R109" s="35"/>
      <c r="S109" s="35"/>
    </row>
    <row r="110" spans="2:22" s="9" customFormat="1" ht="15">
      <c r="B110" s="2"/>
      <c r="D110" s="31"/>
      <c r="E110" s="32"/>
      <c r="F110" s="32"/>
      <c r="G110" s="2"/>
      <c r="I110" s="31"/>
      <c r="J110" s="3"/>
      <c r="K110" s="3"/>
      <c r="L110" s="3"/>
      <c r="N110" s="9">
        <v>16000</v>
      </c>
      <c r="O110" s="33"/>
      <c r="P110" s="33"/>
      <c r="Q110" s="35"/>
      <c r="R110" s="35"/>
      <c r="S110" s="35"/>
      <c r="T110" s="33"/>
      <c r="U110" s="33"/>
      <c r="V110" s="34"/>
    </row>
    <row r="111" spans="18:19" ht="15">
      <c r="R111" s="35"/>
      <c r="S111" s="35"/>
    </row>
    <row r="112" spans="18:19" ht="15">
      <c r="R112" s="35"/>
      <c r="S112" s="35"/>
    </row>
    <row r="113" spans="18:19" ht="15">
      <c r="R113" s="35"/>
      <c r="S113" s="35"/>
    </row>
    <row r="114" spans="18:19" ht="15">
      <c r="R114" s="35"/>
      <c r="S114" s="35"/>
    </row>
    <row r="115" spans="18:19" ht="15">
      <c r="R115" s="35"/>
      <c r="S115" s="35"/>
    </row>
    <row r="116" spans="18:19" ht="15">
      <c r="R116" s="35"/>
      <c r="S116" s="35"/>
    </row>
    <row r="117" spans="18:19" ht="15">
      <c r="R117" s="35"/>
      <c r="S117" s="35"/>
    </row>
    <row r="118" spans="18:19" ht="15">
      <c r="R118" s="35"/>
      <c r="S118" s="35"/>
    </row>
    <row r="119" spans="18:19" ht="15">
      <c r="R119" s="35"/>
      <c r="S119" s="35"/>
    </row>
    <row r="120" spans="18:19" ht="15">
      <c r="R120" s="35"/>
      <c r="S120" s="35"/>
    </row>
    <row r="121" spans="18:19" ht="15">
      <c r="R121" s="35"/>
      <c r="S121" s="35"/>
    </row>
    <row r="122" spans="18:19" ht="15">
      <c r="R122" s="35"/>
      <c r="S122" s="35"/>
    </row>
    <row r="123" spans="18:19" ht="15">
      <c r="R123" s="35"/>
      <c r="S123" s="35"/>
    </row>
    <row r="124" spans="18:19" ht="15">
      <c r="R124" s="35"/>
      <c r="S124" s="35"/>
    </row>
    <row r="125" spans="18:19" ht="15">
      <c r="R125" s="35"/>
      <c r="S125" s="35"/>
    </row>
    <row r="126" spans="18:19" ht="15">
      <c r="R126" s="35"/>
      <c r="S126" s="35"/>
    </row>
    <row r="127" spans="18:19" ht="15">
      <c r="R127" s="35"/>
      <c r="S127" s="35"/>
    </row>
    <row r="128" spans="18:19" ht="15">
      <c r="R128" s="35"/>
      <c r="S128" s="35"/>
    </row>
    <row r="129" spans="18:19" ht="15">
      <c r="R129" s="35"/>
      <c r="S129" s="35"/>
    </row>
  </sheetData>
  <sheetProtection/>
  <printOptions gridLines="1" horizontalCentered="1"/>
  <pageMargins left="0" right="0" top="0.68" bottom="0.5" header="0.3" footer="0.25"/>
  <pageSetup fitToHeight="5" fitToWidth="1" horizontalDpi="600" verticalDpi="600" orientation="landscape" paperSize="5" scale="42" r:id="rId1"/>
  <headerFooter alignWithMargins="0">
    <oddHeader>&amp;C&amp;"-,Bold"&amp;14SAFE ROUTES TO SCHOOL PROGRAM PROJECTS 
AS OF JUNE 2016</oddHeader>
    <oddFooter>&amp;R&amp;9&amp;P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Kentucky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Curry, Selena  (KYTC)</dc:creator>
  <cp:keywords/>
  <dc:description/>
  <cp:lastModifiedBy>Lamb, Jill (KYTC)</cp:lastModifiedBy>
  <cp:lastPrinted>2017-02-23T16:18:14Z</cp:lastPrinted>
  <dcterms:created xsi:type="dcterms:W3CDTF">2010-07-06T15:08:54Z</dcterms:created>
  <dcterms:modified xsi:type="dcterms:W3CDTF">2018-10-16T12:47:25Z</dcterms:modified>
  <cp:category/>
  <cp:version/>
  <cp:contentType/>
  <cp:contentStatus/>
</cp:coreProperties>
</file>