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trlProps/ctrlProp4.xml" ContentType="application/vnd.ms-excel.controlproperti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jones\Desktop\"/>
    </mc:Choice>
  </mc:AlternateContent>
  <xr:revisionPtr revIDLastSave="0" documentId="13_ncr:1_{395BCC3A-1D96-4308-8AFD-7BE0297AA438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Explanations" sheetId="1" state="hidden" r:id="rId1"/>
    <sheet name="Change Order" sheetId="2" r:id="rId2"/>
    <sheet name="ChgOrd (Cont.) (2)" sheetId="3" r:id="rId3"/>
    <sheet name="ChgOrd (Cont.) (3)" sheetId="4" state="hidden" r:id="rId4"/>
    <sheet name="ChgOrd (Cont.) (4)" sheetId="5" state="hidden" r:id="rId5"/>
    <sheet name="ChgOrd (Cont.) (5)" sheetId="6" state="hidden" r:id="rId6"/>
    <sheet name="ChgOrd (Cont.) (6)" sheetId="7" state="hidden" r:id="rId7"/>
    <sheet name="ChgOrdReas" sheetId="8" r:id="rId8"/>
    <sheet name="ChgOrdReas (2)" sheetId="9" state="hidden" r:id="rId9"/>
    <sheet name="ChgOrdReas (3)" sheetId="10" state="hidden" r:id="rId10"/>
  </sheets>
  <definedNames>
    <definedName name="_iz1">'Change Order'!#REF!</definedName>
    <definedName name="_k16499" localSheetId="3">'ChgOrd (Cont.) (3)'!#REF!</definedName>
    <definedName name="_k16499" localSheetId="4">'ChgOrd (Cont.) (4)'!#REF!</definedName>
    <definedName name="_k16499" localSheetId="5">'ChgOrd (Cont.) (5)'!#REF!</definedName>
    <definedName name="_k16499" localSheetId="6">'ChgOrd (Cont.) (6)'!#REF!</definedName>
    <definedName name="_k16499">'ChgOrd (Cont.) (2)'!#REF!</definedName>
    <definedName name="_xlnm.Print_Area" localSheetId="1">'Change Order'!$A$1:$H$61</definedName>
    <definedName name="_xlnm.Print_Area" localSheetId="2">'ChgOrd (Cont.) (2)'!$B$2:$H$54</definedName>
    <definedName name="_xlnm.Print_Area" localSheetId="3">'ChgOrd (Cont.) (3)'!$A$2:$G$60</definedName>
    <definedName name="_xlnm.Print_Area" localSheetId="4">'ChgOrd (Cont.) (4)'!$A$2:$G$60</definedName>
    <definedName name="_xlnm.Print_Area" localSheetId="5">'ChgOrd (Cont.) (5)'!$A$2:$G$60</definedName>
    <definedName name="_xlnm.Print_Area" localSheetId="6">'ChgOrd (Cont.) (6)'!$A$2:$G$60</definedName>
    <definedName name="_xlnm.Print_Area" localSheetId="7">ChgOrdReas!$A$1:$G$57</definedName>
    <definedName name="_xlnm.Print_Area" localSheetId="8">'ChgOrdReas (2)'!$A$2:$H$61</definedName>
    <definedName name="_xlnm.Print_Area" localSheetId="9">'ChgOrdReas (3)'!$A$2:$H$61</definedName>
    <definedName name="_xlnm.Print_Area" localSheetId="0">Explanations!$B$2:$C$23</definedName>
    <definedName name="Quant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3" l="1"/>
  <c r="H31" i="2"/>
  <c r="H20" i="2"/>
  <c r="H15" i="3" l="1"/>
  <c r="H14" i="3"/>
  <c r="H13" i="3"/>
  <c r="H12" i="3"/>
  <c r="H11" i="3"/>
  <c r="K5" i="2"/>
  <c r="N5" i="2"/>
  <c r="K6" i="2"/>
  <c r="M6" i="2"/>
  <c r="N6" i="2"/>
  <c r="K7" i="2"/>
  <c r="M7" i="2"/>
  <c r="N7" i="2"/>
  <c r="K8" i="2"/>
  <c r="M8" i="2"/>
  <c r="N8" i="2"/>
  <c r="K9" i="2"/>
  <c r="M9" i="2"/>
  <c r="N9" i="2"/>
  <c r="H15" i="2"/>
  <c r="H16" i="2"/>
  <c r="H17" i="2"/>
  <c r="H18" i="2"/>
  <c r="H19" i="2"/>
  <c r="H26" i="2"/>
  <c r="H27" i="2"/>
  <c r="H28" i="2"/>
  <c r="H29" i="2"/>
  <c r="H30" i="2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G6" i="4"/>
  <c r="B7" i="4"/>
  <c r="G7" i="4"/>
  <c r="E8" i="4"/>
  <c r="G8" i="4"/>
  <c r="E9" i="4"/>
  <c r="C11" i="4"/>
  <c r="D13" i="4"/>
  <c r="B15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6" i="5"/>
  <c r="B7" i="5"/>
  <c r="G7" i="5"/>
  <c r="E8" i="5"/>
  <c r="G8" i="5"/>
  <c r="E9" i="5"/>
  <c r="C11" i="5"/>
  <c r="D13" i="5"/>
  <c r="B15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6" i="6"/>
  <c r="B7" i="6"/>
  <c r="G7" i="6"/>
  <c r="E8" i="6"/>
  <c r="G8" i="6"/>
  <c r="E9" i="6"/>
  <c r="C11" i="6"/>
  <c r="D13" i="6"/>
  <c r="B15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6" i="7"/>
  <c r="B7" i="7"/>
  <c r="G7" i="7"/>
  <c r="E8" i="7"/>
  <c r="G8" i="7"/>
  <c r="E9" i="7"/>
  <c r="C11" i="7"/>
  <c r="D13" i="7"/>
  <c r="B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H6" i="9"/>
  <c r="B7" i="9"/>
  <c r="H7" i="9"/>
  <c r="F8" i="9"/>
  <c r="H8" i="9"/>
  <c r="F9" i="9"/>
  <c r="C11" i="9"/>
  <c r="H6" i="10"/>
  <c r="B7" i="10"/>
  <c r="H7" i="10"/>
  <c r="F8" i="10"/>
  <c r="H8" i="10"/>
  <c r="F9" i="10"/>
  <c r="C11" i="10"/>
  <c r="L5" i="2"/>
  <c r="M5" i="2" l="1"/>
  <c r="M13" i="2" s="1"/>
  <c r="G42" i="7"/>
  <c r="L9" i="2" s="1"/>
  <c r="G42" i="6"/>
  <c r="L8" i="2" s="1"/>
  <c r="G42" i="5"/>
  <c r="L7" i="2" s="1"/>
  <c r="G42" i="4"/>
  <c r="L6" i="2" s="1"/>
  <c r="N13" i="2"/>
  <c r="L13" i="2" l="1"/>
  <c r="G35" i="2" l="1"/>
  <c r="C10" i="7"/>
  <c r="C10" i="9"/>
  <c r="C10" i="4"/>
  <c r="B54" i="2"/>
  <c r="C10" i="6"/>
  <c r="C10" i="5"/>
  <c r="C10" i="10"/>
  <c r="C8" i="10"/>
  <c r="C8" i="4"/>
  <c r="C8" i="9"/>
  <c r="C8" i="5"/>
  <c r="C8" i="6"/>
  <c r="C8" i="7"/>
  <c r="C9" i="6"/>
  <c r="C9" i="7"/>
  <c r="C9" i="9"/>
  <c r="C9" i="10"/>
  <c r="C9" i="4"/>
  <c r="C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6" authorId="0" shapeId="0" xr:uid="{00000000-0006-0000-0300-000001000000}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 xr:uid="{00000000-0006-0000-0300-00000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 xr:uid="{00000000-0006-0000-0300-00000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 xr:uid="{00000000-0006-0000-0300-00000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 xr:uid="{00000000-0006-0000-0300-00000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 xr:uid="{00000000-0006-0000-0300-00000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 xr:uid="{00000000-0006-0000-0300-00000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 xr:uid="{00000000-0006-0000-0300-00000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 xr:uid="{00000000-0006-0000-0300-00000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 xr:uid="{00000000-0006-0000-0300-00000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 xr:uid="{00000000-0006-0000-0300-00000B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 xr:uid="{00000000-0006-0000-0300-00000C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 xr:uid="{00000000-0006-0000-0300-00000D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 xr:uid="{00000000-0006-0000-0300-00000E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 xr:uid="{00000000-0006-0000-0300-00000F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 xr:uid="{00000000-0006-0000-0300-000010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 xr:uid="{00000000-0006-0000-0300-000011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 xr:uid="{00000000-0006-0000-0300-00001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 xr:uid="{00000000-0006-0000-0300-00001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 xr:uid="{00000000-0006-0000-0300-00001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 xr:uid="{00000000-0006-0000-0300-00001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 xr:uid="{00000000-0006-0000-0300-00001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 xr:uid="{00000000-0006-0000-0300-00001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 xr:uid="{00000000-0006-0000-0300-00001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 xr:uid="{00000000-0006-0000-0300-00001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 xr:uid="{00000000-0006-0000-0300-00001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6" authorId="0" shapeId="0" xr:uid="{00000000-0006-0000-0400-000001000000}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 xr:uid="{00000000-0006-0000-0400-00000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 xr:uid="{00000000-0006-0000-0400-00000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 xr:uid="{00000000-0006-0000-0400-00000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 xr:uid="{00000000-0006-0000-0400-00000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 xr:uid="{00000000-0006-0000-0400-00000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 xr:uid="{00000000-0006-0000-0400-00000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 xr:uid="{00000000-0006-0000-0400-00000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 xr:uid="{00000000-0006-0000-0400-00000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 xr:uid="{00000000-0006-0000-0400-00000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 xr:uid="{00000000-0006-0000-0400-00000B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 xr:uid="{00000000-0006-0000-0400-00000C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 xr:uid="{00000000-0006-0000-0400-00000D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 xr:uid="{00000000-0006-0000-0400-00000E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 xr:uid="{00000000-0006-0000-0400-00000F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 xr:uid="{00000000-0006-0000-0400-000010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 xr:uid="{00000000-0006-0000-0400-000011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 xr:uid="{00000000-0006-0000-0400-00001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 xr:uid="{00000000-0006-0000-0400-00001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 xr:uid="{00000000-0006-0000-0400-00001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 xr:uid="{00000000-0006-0000-0400-00001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 xr:uid="{00000000-0006-0000-0400-00001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 xr:uid="{00000000-0006-0000-0400-00001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 xr:uid="{00000000-0006-0000-0400-00001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 xr:uid="{00000000-0006-0000-0400-00001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 xr:uid="{00000000-0006-0000-0400-00001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6" authorId="0" shapeId="0" xr:uid="{00000000-0006-0000-0500-000001000000}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 xr:uid="{00000000-0006-0000-0500-00000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 xr:uid="{00000000-0006-0000-0500-00000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 xr:uid="{00000000-0006-0000-0500-00000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 xr:uid="{00000000-0006-0000-0500-00000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 xr:uid="{00000000-0006-0000-0500-00000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 xr:uid="{00000000-0006-0000-0500-00000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 xr:uid="{00000000-0006-0000-0500-00000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 xr:uid="{00000000-0006-0000-0500-00000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 xr:uid="{00000000-0006-0000-0500-00000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 xr:uid="{00000000-0006-0000-0500-00000B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 xr:uid="{00000000-0006-0000-0500-00000C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 xr:uid="{00000000-0006-0000-0500-00000D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 xr:uid="{00000000-0006-0000-0500-00000E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 xr:uid="{00000000-0006-0000-0500-00000F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 xr:uid="{00000000-0006-0000-0500-000010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 xr:uid="{00000000-0006-0000-0500-000011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 xr:uid="{00000000-0006-0000-0500-00001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 xr:uid="{00000000-0006-0000-0500-00001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 xr:uid="{00000000-0006-0000-0500-00001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 xr:uid="{00000000-0006-0000-0500-00001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 xr:uid="{00000000-0006-0000-0500-00001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 xr:uid="{00000000-0006-0000-0500-00001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 xr:uid="{00000000-0006-0000-0500-00001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 xr:uid="{00000000-0006-0000-0500-00001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 xr:uid="{00000000-0006-0000-0500-00001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6" authorId="0" shapeId="0" xr:uid="{00000000-0006-0000-0600-000001000000}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 xr:uid="{00000000-0006-0000-0600-00000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 xr:uid="{00000000-0006-0000-0600-00000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 xr:uid="{00000000-0006-0000-0600-00000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 xr:uid="{00000000-0006-0000-0600-00000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 xr:uid="{00000000-0006-0000-0600-00000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 xr:uid="{00000000-0006-0000-0600-00000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 xr:uid="{00000000-0006-0000-0600-00000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 xr:uid="{00000000-0006-0000-0600-00000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 xr:uid="{00000000-0006-0000-0600-00000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 xr:uid="{00000000-0006-0000-0600-00000B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 xr:uid="{00000000-0006-0000-0600-00000C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 xr:uid="{00000000-0006-0000-0600-00000D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 xr:uid="{00000000-0006-0000-0600-00000E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 xr:uid="{00000000-0006-0000-0600-00000F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 xr:uid="{00000000-0006-0000-0600-000010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 xr:uid="{00000000-0006-0000-0600-000011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 xr:uid="{00000000-0006-0000-0600-000012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 xr:uid="{00000000-0006-0000-0600-000013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 xr:uid="{00000000-0006-0000-0600-000014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 xr:uid="{00000000-0006-0000-0600-000015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 xr:uid="{00000000-0006-0000-0600-000016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 xr:uid="{00000000-0006-0000-0600-000017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 xr:uid="{00000000-0006-0000-0600-000018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 xr:uid="{00000000-0006-0000-0600-000019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 xr:uid="{00000000-0006-0000-0600-00001A000000}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6" authorId="0" shapeId="0" xr:uid="{00000000-0006-0000-0800-000001000000}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6" authorId="0" shapeId="0" xr:uid="{00000000-0006-0000-0900-000001000000}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</commentList>
</comments>
</file>

<file path=xl/sharedStrings.xml><?xml version="1.0" encoding="utf-8"?>
<sst xmlns="http://schemas.openxmlformats.org/spreadsheetml/2006/main" count="226" uniqueCount="73">
  <si>
    <t>Time Extension/Explanations:</t>
  </si>
  <si>
    <t>Contract Time is Unaffected.</t>
  </si>
  <si>
    <t>Working Days Contract</t>
  </si>
  <si>
    <t>Extend Working Days from _____ as Specified in the contract to ____. "A Net Increase of _____ Working Days."</t>
  </si>
  <si>
    <t>Extend Working Days from _____ as Specified in Change Order ___ to ____.  "A Net Increase of _____ Working Days."</t>
  </si>
  <si>
    <t>Calendar Day Contract</t>
  </si>
  <si>
    <t>Extend Calendar Days from _____ as Specified in the contract to ____.  "A Net Increase of _____ Calendar Days."</t>
  </si>
  <si>
    <t>Extend Calendar Days from _____ as Specified in Change Order ____ to ____.  "A Net Increase of _____ Calendar Days."</t>
  </si>
  <si>
    <t>Specified Completion Date Contract</t>
  </si>
  <si>
    <t>Change the Specified Date of Completion from ____ as Specified in the contract to ____.  "A Net Increase of _____ Days."</t>
  </si>
  <si>
    <t>Change the Specified Date of Completion from ____ as Specified in Change Order ___ to ____.  "A Net Increase of _____ Days."</t>
  </si>
  <si>
    <t>KENTUCKY TRANSPORTATION CABINET</t>
  </si>
  <si>
    <t>Continuation Pages</t>
  </si>
  <si>
    <t>DEPARTMENT OF HIGHWAYS</t>
  </si>
  <si>
    <t xml:space="preserve">Proposed </t>
  </si>
  <si>
    <t>DIVISION OF CONSTRUCTION</t>
  </si>
  <si>
    <t>Page</t>
  </si>
  <si>
    <t>Changes</t>
  </si>
  <si>
    <t>No Item Selected</t>
  </si>
  <si>
    <t>Contract Items</t>
  </si>
  <si>
    <t xml:space="preserve">Supp Agreement </t>
  </si>
  <si>
    <t xml:space="preserve">Change Order No. </t>
  </si>
  <si>
    <t>District</t>
  </si>
  <si>
    <t xml:space="preserve">Encumbrance No. </t>
  </si>
  <si>
    <t>County</t>
  </si>
  <si>
    <t xml:space="preserve">PCN  </t>
  </si>
  <si>
    <t>Project No.</t>
  </si>
  <si>
    <t xml:space="preserve">Road  </t>
  </si>
  <si>
    <t>Contractor</t>
  </si>
  <si>
    <t xml:space="preserve">    Address</t>
  </si>
  <si>
    <t>SS</t>
  </si>
  <si>
    <t>Item</t>
  </si>
  <si>
    <t>Code</t>
  </si>
  <si>
    <t>No.</t>
  </si>
  <si>
    <t>Description</t>
  </si>
  <si>
    <t>Quantity</t>
  </si>
  <si>
    <t>Unit</t>
  </si>
  <si>
    <t>Unit Price</t>
  </si>
  <si>
    <t>Amount</t>
  </si>
  <si>
    <t xml:space="preserve">Total for this Page </t>
  </si>
  <si>
    <t xml:space="preserve">Total for Continuation Page(s) </t>
  </si>
  <si>
    <t xml:space="preserve">Total Contract Items </t>
  </si>
  <si>
    <t>Proposed Items of Supplemental Agreement:</t>
  </si>
  <si>
    <t>Ref.</t>
  </si>
  <si>
    <t>Time Extension/Explanation:</t>
  </si>
  <si>
    <t xml:space="preserve">Total Supplemental Agreement </t>
  </si>
  <si>
    <t>Reasons for Proposed Changes:</t>
  </si>
  <si>
    <t>Requested</t>
  </si>
  <si>
    <t>Recommended</t>
  </si>
  <si>
    <t xml:space="preserve">By:    </t>
  </si>
  <si>
    <t>Approved</t>
  </si>
  <si>
    <t>Date</t>
  </si>
  <si>
    <t>CHANGE ORDER (CONT.)</t>
  </si>
  <si>
    <t xml:space="preserve">Page </t>
  </si>
  <si>
    <t xml:space="preserve">TC10 No. </t>
  </si>
  <si>
    <t xml:space="preserve">Proposed Changes in Connection with:   </t>
  </si>
  <si>
    <t>Supplemental Agreement</t>
  </si>
  <si>
    <t>REASON FOR CHANGE ORDER</t>
  </si>
  <si>
    <t>Change Order No</t>
  </si>
  <si>
    <t>Project Sponsor</t>
  </si>
  <si>
    <t>Project Name</t>
  </si>
  <si>
    <t>DATE</t>
  </si>
  <si>
    <t>State Highway Engineer</t>
  </si>
  <si>
    <t>Assistant State Highway Engineer</t>
  </si>
  <si>
    <t>Contractor Name</t>
  </si>
  <si>
    <t>Contractor Signature</t>
  </si>
  <si>
    <t>LPA Project Engineer</t>
  </si>
  <si>
    <t xml:space="preserve">LPA Person in Responsible Charge </t>
  </si>
  <si>
    <t>Chief District Engineer</t>
  </si>
  <si>
    <t>Contractor Address</t>
  </si>
  <si>
    <t>Project Item Number</t>
  </si>
  <si>
    <t>KYTC Item #</t>
  </si>
  <si>
    <t>Change Order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</si>
</sst>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_);[Red]#,##0.00"/>
    <numFmt numFmtId="165" formatCode="&quot;Sheet &quot;#"/>
    <numFmt numFmtId="166" formatCode="&quot;of   &quot;#"/>
    <numFmt numFmtId="167" formatCode="[Blue]\ #,##0.00_);[Red]\-#,##0.00_)"/>
    <numFmt numFmtId="168" formatCode="#,##0.000_);[Red]\-#,##0.000_)"/>
    <numFmt numFmtId="169" formatCode="[Blue]&quot;$&quot;\ \ #,##0.00_);[Red]\(&quot;$&quot;\ \-#,##0.00_)\)"/>
    <numFmt numFmtId="170" formatCode="#\ &quot;of&quot;\ #"/>
    <numFmt numFmtId="171" formatCode="[Blue]\ \ #,##0.00_);[Red]\(\-#,##0.00_)\)"/>
    <numFmt numFmtId="172" formatCode="[Blue]\ #,##0.00_);[Red]\(&quot;$&quot;#,##0.00\)"/>
    <numFmt numFmtId="173" formatCode="[Blue]&quot;$&quot;\ #,##0.00_);[Red]\(&quot;$&quot;\ \-#,##0.00\)"/>
    <numFmt numFmtId="174" formatCode="[Blue]\ #,##0.00_);[Red]\(\ \-#,##0.00\)"/>
    <numFmt numFmtId="175" formatCode="#,##0.00_);\(\ \-#,##0.00\)"/>
  </numFmts>
  <fonts count="3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MS Sans Serif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sz val="10.5"/>
      <name val="MS Sans Serif"/>
      <family val="2"/>
    </font>
    <font>
      <b/>
      <i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u/>
      <sz val="8"/>
      <name val="Times New Roman"/>
      <family val="1"/>
    </font>
    <font>
      <sz val="8"/>
      <color indexed="81"/>
      <name val="Tahoma"/>
      <family val="2"/>
    </font>
    <font>
      <sz val="9"/>
      <name val="Times New Roman"/>
      <family val="1"/>
    </font>
    <font>
      <sz val="10"/>
      <name val="Tisa Offc Serif Pro"/>
    </font>
    <font>
      <b/>
      <sz val="10"/>
      <name val="Tisa Offc Serif Pro"/>
    </font>
    <font>
      <sz val="12"/>
      <name val="Tisa Offc Serif Pro"/>
    </font>
    <font>
      <sz val="10.5"/>
      <name val="Tisa Offc Serif Pro"/>
    </font>
    <font>
      <b/>
      <i/>
      <sz val="10.5"/>
      <name val="Tisa Offc Serif Pro"/>
    </font>
    <font>
      <sz val="8"/>
      <name val="Tisa Offc Serif Pro"/>
    </font>
    <font>
      <sz val="6"/>
      <name val="Tisa Offc Serif Pro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centerContinuous"/>
    </xf>
    <xf numFmtId="0" fontId="9" fillId="2" borderId="0" xfId="0" applyFont="1" applyFill="1" applyBorder="1" applyAlignment="1" applyProtection="1">
      <alignment horizontal="centerContinuous" vertical="top"/>
    </xf>
    <xf numFmtId="0" fontId="0" fillId="2" borderId="0" xfId="0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 vertical="top"/>
    </xf>
    <xf numFmtId="0" fontId="9" fillId="2" borderId="0" xfId="0" quotePrefix="1" applyFont="1" applyFill="1" applyBorder="1" applyAlignment="1" applyProtection="1">
      <alignment horizontal="centerContinuous" vertical="top"/>
    </xf>
    <xf numFmtId="0" fontId="6" fillId="0" borderId="0" xfId="0" applyFont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/>
    </xf>
    <xf numFmtId="0" fontId="8" fillId="3" borderId="2" xfId="0" applyFont="1" applyFill="1" applyBorder="1" applyAlignment="1" applyProtection="1">
      <alignment horizontal="centerContinuous"/>
    </xf>
    <xf numFmtId="0" fontId="8" fillId="3" borderId="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Continuous"/>
    </xf>
    <xf numFmtId="0" fontId="8" fillId="2" borderId="2" xfId="0" applyFont="1" applyFill="1" applyBorder="1" applyAlignment="1" applyProtection="1">
      <alignment horizontal="centerContinuous" vertical="top"/>
    </xf>
    <xf numFmtId="0" fontId="4" fillId="0" borderId="1" xfId="0" applyFont="1" applyBorder="1" applyProtection="1"/>
    <xf numFmtId="0" fontId="5" fillId="0" borderId="1" xfId="0" applyFont="1" applyBorder="1" applyProtection="1"/>
    <xf numFmtId="0" fontId="4" fillId="0" borderId="3" xfId="0" applyFont="1" applyBorder="1" applyProtection="1"/>
    <xf numFmtId="0" fontId="2" fillId="4" borderId="2" xfId="0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Protection="1"/>
    <xf numFmtId="0" fontId="4" fillId="4" borderId="0" xfId="0" applyFont="1" applyFill="1" applyProtection="1"/>
    <xf numFmtId="0" fontId="8" fillId="4" borderId="0" xfId="0" applyFont="1" applyFill="1" applyProtection="1"/>
    <xf numFmtId="0" fontId="5" fillId="4" borderId="0" xfId="0" applyFont="1" applyFill="1" applyProtection="1"/>
    <xf numFmtId="167" fontId="4" fillId="4" borderId="0" xfId="0" applyNumberFormat="1" applyFont="1" applyFill="1" applyProtection="1"/>
    <xf numFmtId="0" fontId="4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3" fillId="2" borderId="0" xfId="0" applyFont="1" applyFill="1" applyBorder="1" applyAlignment="1" applyProtection="1">
      <alignment horizontal="centerContinuous"/>
    </xf>
    <xf numFmtId="0" fontId="10" fillId="2" borderId="2" xfId="0" applyFont="1" applyFill="1" applyBorder="1" applyAlignment="1" applyProtection="1">
      <alignment horizontal="centerContinuous"/>
    </xf>
    <xf numFmtId="0" fontId="3" fillId="2" borderId="2" xfId="0" applyFont="1" applyFill="1" applyBorder="1" applyAlignment="1" applyProtection="1">
      <alignment horizontal="centerContinuous"/>
    </xf>
    <xf numFmtId="0" fontId="9" fillId="4" borderId="0" xfId="0" applyFont="1" applyFill="1" applyBorder="1" applyAlignment="1" applyProtection="1">
      <alignment horizontal="centerContinuous" vertical="top"/>
    </xf>
    <xf numFmtId="0" fontId="0" fillId="4" borderId="0" xfId="0" applyFill="1" applyBorder="1" applyAlignment="1" applyProtection="1">
      <alignment horizontal="centerContinuous"/>
    </xf>
    <xf numFmtId="0" fontId="9" fillId="4" borderId="0" xfId="0" applyFont="1" applyFill="1" applyBorder="1" applyAlignment="1" applyProtection="1">
      <alignment horizontal="left" vertical="top"/>
    </xf>
    <xf numFmtId="0" fontId="3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Continuous"/>
    </xf>
    <xf numFmtId="14" fontId="8" fillId="4" borderId="0" xfId="0" applyNumberFormat="1" applyFont="1" applyFill="1" applyBorder="1" applyAlignment="1" applyProtection="1">
      <alignment horizontal="right"/>
    </xf>
    <xf numFmtId="14" fontId="8" fillId="4" borderId="0" xfId="0" applyNumberFormat="1" applyFont="1" applyFill="1" applyBorder="1" applyAlignment="1" applyProtection="1">
      <alignment horizontal="centerContinuous"/>
    </xf>
    <xf numFmtId="0" fontId="7" fillId="4" borderId="0" xfId="0" applyFont="1" applyFill="1" applyAlignment="1" applyProtection="1">
      <alignment horizontal="right"/>
    </xf>
    <xf numFmtId="0" fontId="3" fillId="4" borderId="0" xfId="0" applyFont="1" applyFill="1" applyBorder="1" applyAlignment="1" applyProtection="1">
      <alignment horizontal="centerContinuous"/>
    </xf>
    <xf numFmtId="0" fontId="8" fillId="4" borderId="0" xfId="0" applyFont="1" applyFill="1" applyBorder="1" applyAlignment="1" applyProtection="1">
      <alignment horizontal="centerContinuous"/>
    </xf>
    <xf numFmtId="0" fontId="8" fillId="4" borderId="0" xfId="0" applyFont="1" applyFill="1" applyBorder="1" applyAlignment="1" applyProtection="1">
      <alignment horizontal="centerContinuous" vertical="top"/>
    </xf>
    <xf numFmtId="0" fontId="9" fillId="4" borderId="0" xfId="0" applyFont="1" applyFill="1" applyAlignment="1" applyProtection="1">
      <alignment horizontal="centerContinuous" vertical="top"/>
    </xf>
    <xf numFmtId="0" fontId="0" fillId="4" borderId="0" xfId="0" applyFill="1" applyAlignment="1" applyProtection="1">
      <alignment horizontal="centerContinuous"/>
    </xf>
    <xf numFmtId="0" fontId="0" fillId="4" borderId="0" xfId="0" applyFill="1" applyProtection="1"/>
    <xf numFmtId="0" fontId="2" fillId="4" borderId="0" xfId="0" applyFont="1" applyFill="1" applyBorder="1" applyProtection="1"/>
    <xf numFmtId="0" fontId="4" fillId="4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Protection="1"/>
    <xf numFmtId="0" fontId="2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165" fontId="12" fillId="2" borderId="0" xfId="0" applyNumberFormat="1" applyFont="1" applyFill="1" applyBorder="1" applyAlignment="1" applyProtection="1">
      <alignment horizontal="left"/>
    </xf>
    <xf numFmtId="0" fontId="12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right"/>
    </xf>
    <xf numFmtId="0" fontId="12" fillId="2" borderId="0" xfId="0" quotePrefix="1" applyFont="1" applyFill="1" applyProtection="1"/>
    <xf numFmtId="0" fontId="13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Continuous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168" fontId="12" fillId="5" borderId="13" xfId="0" applyNumberFormat="1" applyFont="1" applyFill="1" applyBorder="1" applyAlignment="1" applyProtection="1">
      <alignment vertical="center"/>
      <protection locked="0"/>
    </xf>
    <xf numFmtId="40" fontId="12" fillId="5" borderId="13" xfId="0" applyNumberFormat="1" applyFont="1" applyFill="1" applyBorder="1" applyAlignment="1" applyProtection="1">
      <alignment vertical="center"/>
      <protection locked="0"/>
    </xf>
    <xf numFmtId="167" fontId="12" fillId="2" borderId="13" xfId="0" applyNumberFormat="1" applyFont="1" applyFill="1" applyBorder="1" applyAlignment="1" applyProtection="1">
      <alignment vertical="center"/>
      <protection hidden="1"/>
    </xf>
    <xf numFmtId="0" fontId="12" fillId="5" borderId="14" xfId="0" applyFont="1" applyFill="1" applyBorder="1" applyAlignment="1" applyProtection="1">
      <alignment vertical="center"/>
      <protection locked="0"/>
    </xf>
    <xf numFmtId="0" fontId="12" fillId="2" borderId="0" xfId="0" quotePrefix="1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right"/>
    </xf>
    <xf numFmtId="170" fontId="12" fillId="5" borderId="5" xfId="0" applyNumberFormat="1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 applyProtection="1">
      <alignment horizontal="left"/>
      <protection hidden="1"/>
    </xf>
    <xf numFmtId="1" fontId="12" fillId="2" borderId="5" xfId="0" applyNumberFormat="1" applyFont="1" applyFill="1" applyBorder="1" applyAlignment="1" applyProtection="1">
      <alignment horizontal="center"/>
      <protection hidden="1"/>
    </xf>
    <xf numFmtId="0" fontId="12" fillId="2" borderId="5" xfId="0" applyNumberFormat="1" applyFont="1" applyFill="1" applyBorder="1" applyAlignment="1" applyProtection="1">
      <alignment horizontal="left"/>
      <protection hidden="1"/>
    </xf>
    <xf numFmtId="166" fontId="12" fillId="2" borderId="5" xfId="0" applyNumberFormat="1" applyFont="1" applyFill="1" applyBorder="1" applyAlignment="1" applyProtection="1">
      <alignment horizontal="left"/>
      <protection hidden="1"/>
    </xf>
    <xf numFmtId="0" fontId="12" fillId="2" borderId="5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right" vertical="center"/>
    </xf>
    <xf numFmtId="171" fontId="12" fillId="2" borderId="17" xfId="0" applyNumberFormat="1" applyFont="1" applyFill="1" applyBorder="1" applyAlignment="1" applyProtection="1">
      <alignment vertical="center"/>
      <protection hidden="1"/>
    </xf>
    <xf numFmtId="169" fontId="12" fillId="2" borderId="0" xfId="0" applyNumberFormat="1" applyFont="1" applyFill="1" applyBorder="1" applyProtection="1"/>
    <xf numFmtId="0" fontId="19" fillId="2" borderId="0" xfId="0" applyFont="1" applyFill="1" applyAlignment="1" applyProtection="1">
      <alignment horizontal="right"/>
    </xf>
    <xf numFmtId="0" fontId="19" fillId="2" borderId="0" xfId="0" applyFont="1" applyFill="1" applyBorder="1" applyAlignment="1" applyProtection="1">
      <alignment horizontal="centerContinuous"/>
    </xf>
    <xf numFmtId="0" fontId="12" fillId="2" borderId="0" xfId="0" applyFont="1" applyFill="1" applyBorder="1" applyAlignment="1" applyProtection="1">
      <alignment horizontal="centerContinuous"/>
    </xf>
    <xf numFmtId="0" fontId="19" fillId="2" borderId="0" xfId="0" applyFont="1" applyFill="1" applyBorder="1" applyAlignment="1" applyProtection="1">
      <alignment horizontal="centerContinuous" vertical="top"/>
    </xf>
    <xf numFmtId="0" fontId="16" fillId="2" borderId="0" xfId="0" applyFont="1" applyFill="1" applyBorder="1" applyAlignment="1" applyProtection="1">
      <alignment horizontal="centerContinuous"/>
    </xf>
    <xf numFmtId="0" fontId="12" fillId="2" borderId="0" xfId="0" applyFont="1" applyFill="1" applyBorder="1" applyAlignment="1" applyProtection="1">
      <alignment horizontal="centerContinuous" vertical="top"/>
    </xf>
    <xf numFmtId="0" fontId="19" fillId="2" borderId="0" xfId="0" quotePrefix="1" applyFont="1" applyFill="1" applyBorder="1" applyAlignment="1" applyProtection="1">
      <alignment horizontal="centerContinuous" vertical="top"/>
    </xf>
    <xf numFmtId="0" fontId="19" fillId="2" borderId="2" xfId="0" applyFont="1" applyFill="1" applyBorder="1" applyAlignment="1" applyProtection="1">
      <alignment horizontal="centerContinuous"/>
    </xf>
    <xf numFmtId="0" fontId="12" fillId="2" borderId="2" xfId="0" applyFont="1" applyFill="1" applyBorder="1" applyAlignment="1" applyProtection="1">
      <alignment horizontal="centerContinuous"/>
    </xf>
    <xf numFmtId="0" fontId="12" fillId="3" borderId="2" xfId="0" applyFont="1" applyFill="1" applyBorder="1" applyAlignment="1" applyProtection="1">
      <alignment horizontal="centerContinuous"/>
    </xf>
    <xf numFmtId="0" fontId="12" fillId="3" borderId="2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>
      <alignment horizontal="right"/>
    </xf>
    <xf numFmtId="0" fontId="12" fillId="2" borderId="2" xfId="0" applyFont="1" applyFill="1" applyBorder="1" applyAlignment="1" applyProtection="1">
      <alignment horizontal="centerContinuous" vertical="top"/>
    </xf>
    <xf numFmtId="0" fontId="19" fillId="4" borderId="0" xfId="0" applyFont="1" applyFill="1" applyBorder="1" applyAlignment="1" applyProtection="1">
      <alignment horizontal="centerContinuous" vertical="top"/>
    </xf>
    <xf numFmtId="0" fontId="16" fillId="4" borderId="0" xfId="0" applyFont="1" applyFill="1" applyBorder="1" applyAlignment="1" applyProtection="1">
      <alignment horizontal="centerContinuous"/>
    </xf>
    <xf numFmtId="0" fontId="19" fillId="4" borderId="0" xfId="0" applyFont="1" applyFill="1" applyBorder="1" applyAlignment="1" applyProtection="1">
      <alignment horizontal="left" vertical="top"/>
    </xf>
    <xf numFmtId="0" fontId="19" fillId="4" borderId="0" xfId="0" applyFont="1" applyFill="1" applyAlignment="1" applyProtection="1">
      <alignment horizontal="right"/>
    </xf>
    <xf numFmtId="0" fontId="12" fillId="4" borderId="0" xfId="0" applyFont="1" applyFill="1" applyBorder="1" applyAlignment="1" applyProtection="1">
      <alignment horizontal="centerContinuous"/>
    </xf>
    <xf numFmtId="14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centerContinuous"/>
    </xf>
    <xf numFmtId="0" fontId="19" fillId="4" borderId="0" xfId="0" applyFont="1" applyFill="1" applyBorder="1" applyAlignment="1" applyProtection="1">
      <alignment horizontal="centerContinuous"/>
    </xf>
    <xf numFmtId="0" fontId="12" fillId="4" borderId="0" xfId="0" applyFont="1" applyFill="1" applyBorder="1" applyAlignment="1" applyProtection="1">
      <alignment horizontal="centerContinuous" vertical="top"/>
    </xf>
    <xf numFmtId="0" fontId="19" fillId="4" borderId="0" xfId="0" applyFont="1" applyFill="1" applyAlignment="1" applyProtection="1">
      <alignment horizontal="centerContinuous" vertical="top"/>
    </xf>
    <xf numFmtId="0" fontId="16" fillId="4" borderId="0" xfId="0" applyFont="1" applyFill="1" applyAlignment="1" applyProtection="1">
      <alignment horizontal="centerContinuous"/>
    </xf>
    <xf numFmtId="0" fontId="16" fillId="4" borderId="0" xfId="0" applyFont="1" applyFill="1" applyProtection="1"/>
    <xf numFmtId="0" fontId="12" fillId="4" borderId="0" xfId="0" applyFont="1" applyFill="1" applyProtection="1"/>
    <xf numFmtId="0" fontId="12" fillId="4" borderId="0" xfId="0" applyFont="1" applyFill="1" applyAlignment="1" applyProtection="1">
      <alignment horizontal="center"/>
    </xf>
    <xf numFmtId="0" fontId="13" fillId="4" borderId="0" xfId="0" applyFont="1" applyFill="1" applyProtection="1"/>
    <xf numFmtId="0" fontId="20" fillId="4" borderId="0" xfId="0" applyFont="1" applyFill="1" applyProtection="1"/>
    <xf numFmtId="0" fontId="20" fillId="4" borderId="0" xfId="0" applyFont="1" applyFill="1" applyAlignment="1" applyProtection="1">
      <alignment horizontal="center"/>
    </xf>
    <xf numFmtId="0" fontId="20" fillId="4" borderId="0" xfId="0" applyFont="1" applyFill="1" applyBorder="1" applyProtection="1"/>
    <xf numFmtId="1" fontId="12" fillId="5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left"/>
    </xf>
    <xf numFmtId="0" fontId="12" fillId="2" borderId="5" xfId="0" applyFont="1" applyFill="1" applyBorder="1" applyAlignment="1" applyProtection="1">
      <protection hidden="1"/>
    </xf>
    <xf numFmtId="0" fontId="12" fillId="2" borderId="5" xfId="0" applyFont="1" applyFill="1" applyBorder="1" applyAlignment="1" applyProtection="1"/>
    <xf numFmtId="0" fontId="12" fillId="2" borderId="5" xfId="0" applyFont="1" applyFill="1" applyBorder="1" applyAlignment="1" applyProtection="1">
      <alignment horizontal="center"/>
      <protection hidden="1"/>
    </xf>
    <xf numFmtId="0" fontId="4" fillId="4" borderId="0" xfId="0" applyFont="1" applyFill="1"/>
    <xf numFmtId="0" fontId="0" fillId="4" borderId="0" xfId="0" applyFill="1"/>
    <xf numFmtId="1" fontId="12" fillId="2" borderId="5" xfId="0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/>
    <xf numFmtId="0" fontId="4" fillId="0" borderId="0" xfId="0" applyFont="1" applyProtection="1"/>
    <xf numFmtId="0" fontId="23" fillId="0" borderId="0" xfId="0" applyFont="1" applyAlignment="1" applyProtection="1">
      <alignment horizontal="center" vertical="top"/>
    </xf>
    <xf numFmtId="0" fontId="22" fillId="0" borderId="0" xfId="0" applyFont="1" applyProtection="1"/>
    <xf numFmtId="0" fontId="24" fillId="0" borderId="0" xfId="0" applyFont="1" applyProtection="1"/>
    <xf numFmtId="0" fontId="22" fillId="0" borderId="0" xfId="0" applyFont="1" applyAlignment="1" applyProtection="1">
      <alignment wrapText="1"/>
    </xf>
    <xf numFmtId="0" fontId="21" fillId="0" borderId="0" xfId="0" applyFont="1" applyProtection="1"/>
    <xf numFmtId="0" fontId="1" fillId="4" borderId="0" xfId="0" applyFont="1" applyFill="1"/>
    <xf numFmtId="0" fontId="21" fillId="4" borderId="0" xfId="0" applyFont="1" applyFill="1"/>
    <xf numFmtId="0" fontId="8" fillId="0" borderId="5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172" fontId="3" fillId="0" borderId="4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3" fillId="0" borderId="0" xfId="0" applyFont="1" applyFill="1" applyBorder="1" applyAlignment="1" applyProtection="1">
      <alignment vertical="center"/>
      <protection hidden="1"/>
    </xf>
    <xf numFmtId="165" fontId="12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4" fillId="0" borderId="0" xfId="0" applyFont="1" applyFill="1" applyProtection="1"/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Continuous" vertical="center"/>
    </xf>
    <xf numFmtId="0" fontId="5" fillId="0" borderId="0" xfId="0" applyFont="1" applyFill="1" applyProtection="1"/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168" fontId="12" fillId="0" borderId="13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40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/>
    </xf>
    <xf numFmtId="164" fontId="12" fillId="0" borderId="0" xfId="0" applyNumberFormat="1" applyFont="1" applyFill="1" applyProtection="1"/>
    <xf numFmtId="0" fontId="14" fillId="0" borderId="0" xfId="0" applyFont="1" applyFill="1" applyAlignment="1" applyProtection="1">
      <alignment horizontal="right"/>
    </xf>
    <xf numFmtId="167" fontId="15" fillId="0" borderId="13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/>
    <xf numFmtId="4" fontId="13" fillId="0" borderId="0" xfId="0" applyNumberFormat="1" applyFont="1" applyFill="1" applyBorder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vertical="center"/>
    </xf>
    <xf numFmtId="164" fontId="12" fillId="0" borderId="8" xfId="0" applyNumberFormat="1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Continuous" vertical="center"/>
    </xf>
    <xf numFmtId="164" fontId="12" fillId="0" borderId="12" xfId="0" applyNumberFormat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quotePrefix="1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169" fontId="12" fillId="0" borderId="16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right" vertical="top"/>
    </xf>
    <xf numFmtId="0" fontId="3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centerContinuous" vertical="top"/>
    </xf>
    <xf numFmtId="0" fontId="7" fillId="0" borderId="0" xfId="0" applyFont="1" applyFill="1" applyAlignment="1" applyProtection="1">
      <alignment horizontal="centerContinuous" vertical="top"/>
    </xf>
    <xf numFmtId="14" fontId="12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Continuous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9" xfId="0" applyFont="1" applyFill="1" applyBorder="1" applyAlignment="1" applyProtection="1">
      <alignment horizontal="center" vertical="top"/>
    </xf>
    <xf numFmtId="0" fontId="3" fillId="0" borderId="0" xfId="0" applyFont="1" applyFill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right"/>
    </xf>
    <xf numFmtId="169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centerContinuous"/>
    </xf>
    <xf numFmtId="0" fontId="12" fillId="0" borderId="0" xfId="0" applyFont="1" applyFill="1" applyBorder="1" applyAlignment="1" applyProtection="1">
      <alignment horizontal="centerContinuous" vertical="top"/>
    </xf>
    <xf numFmtId="0" fontId="9" fillId="0" borderId="0" xfId="0" applyFont="1" applyFill="1" applyBorder="1" applyAlignment="1" applyProtection="1">
      <alignment horizontal="centerContinuous" vertical="top"/>
    </xf>
    <xf numFmtId="1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14" fillId="0" borderId="0" xfId="0" applyFont="1" applyFill="1" applyBorder="1" applyProtection="1"/>
    <xf numFmtId="0" fontId="12" fillId="0" borderId="0" xfId="0" quotePrefix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 horizontal="center"/>
      <protection hidden="1"/>
    </xf>
    <xf numFmtId="175" fontId="3" fillId="0" borderId="0" xfId="0" applyNumberFormat="1" applyFont="1" applyFill="1" applyAlignment="1" applyProtection="1">
      <alignment horizontal="right"/>
      <protection hidden="1"/>
    </xf>
    <xf numFmtId="174" fontId="3" fillId="0" borderId="0" xfId="0" applyNumberFormat="1" applyFont="1" applyFill="1" applyAlignment="1" applyProtection="1">
      <alignment horizontal="right"/>
      <protection hidden="1"/>
    </xf>
    <xf numFmtId="174" fontId="3" fillId="0" borderId="0" xfId="0" applyNumberFormat="1" applyFont="1" applyFill="1" applyAlignment="1" applyProtection="1">
      <alignment horizontal="right"/>
    </xf>
    <xf numFmtId="173" fontId="3" fillId="0" borderId="0" xfId="0" applyNumberFormat="1" applyFont="1" applyFill="1" applyAlignment="1" applyProtection="1">
      <alignment horizontal="right"/>
    </xf>
    <xf numFmtId="0" fontId="17" fillId="0" borderId="0" xfId="0" applyFont="1" applyFill="1" applyAlignment="1" applyProtection="1">
      <alignment horizontal="left"/>
    </xf>
    <xf numFmtId="0" fontId="3" fillId="0" borderId="1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centerContinuous"/>
      <protection hidden="1"/>
    </xf>
    <xf numFmtId="0" fontId="3" fillId="0" borderId="5" xfId="0" applyFont="1" applyFill="1" applyBorder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3" fillId="0" borderId="5" xfId="0" applyFont="1" applyFill="1" applyBorder="1" applyProtection="1"/>
    <xf numFmtId="0" fontId="9" fillId="0" borderId="0" xfId="0" applyFont="1" applyFill="1" applyAlignment="1" applyProtection="1">
      <alignment horizontal="centerContinuous" vertical="top"/>
      <protection hidden="1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/>
    <xf numFmtId="0" fontId="8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right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Continuous" vertical="center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165" fontId="26" fillId="0" borderId="13" xfId="0" applyNumberFormat="1" applyFont="1" applyFill="1" applyBorder="1" applyAlignment="1" applyProtection="1">
      <alignment horizontal="left"/>
    </xf>
    <xf numFmtId="165" fontId="12" fillId="0" borderId="13" xfId="0" applyNumberFormat="1" applyFont="1" applyFill="1" applyBorder="1" applyAlignment="1" applyProtection="1">
      <alignment horizontal="left"/>
    </xf>
    <xf numFmtId="165" fontId="12" fillId="0" borderId="13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protection locked="0"/>
    </xf>
    <xf numFmtId="165" fontId="12" fillId="0" borderId="14" xfId="0" applyNumberFormat="1" applyFont="1" applyFill="1" applyBorder="1" applyAlignment="1" applyProtection="1">
      <alignment horizontal="center"/>
      <protection locked="0"/>
    </xf>
    <xf numFmtId="165" fontId="12" fillId="0" borderId="18" xfId="0" applyNumberFormat="1" applyFont="1" applyFill="1" applyBorder="1" applyAlignment="1" applyProtection="1">
      <alignment horizontal="center"/>
      <protection locked="0"/>
    </xf>
    <xf numFmtId="171" fontId="12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3" fillId="0" borderId="13" xfId="0" applyFont="1" applyFill="1" applyBorder="1"/>
    <xf numFmtId="167" fontId="3" fillId="0" borderId="0" xfId="0" applyNumberFormat="1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0" fontId="12" fillId="0" borderId="0" xfId="0" quotePrefix="1" applyFont="1" applyFill="1" applyBorder="1" applyAlignment="1" applyProtection="1">
      <alignment horizontal="centerContinuous" vertical="top"/>
    </xf>
    <xf numFmtId="165" fontId="12" fillId="0" borderId="7" xfId="0" applyNumberFormat="1" applyFont="1" applyFill="1" applyBorder="1" applyAlignment="1" applyProtection="1">
      <alignment horizontal="center"/>
      <protection locked="0"/>
    </xf>
    <xf numFmtId="165" fontId="12" fillId="0" borderId="8" xfId="0" applyNumberFormat="1" applyFont="1" applyFill="1" applyBorder="1" applyAlignment="1" applyProtection="1">
      <alignment horizontal="center"/>
      <protection locked="0"/>
    </xf>
    <xf numFmtId="165" fontId="12" fillId="0" borderId="11" xfId="0" applyNumberFormat="1" applyFont="1" applyFill="1" applyBorder="1" applyAlignment="1" applyProtection="1">
      <alignment horizontal="center"/>
      <protection locked="0"/>
    </xf>
    <xf numFmtId="165" fontId="12" fillId="0" borderId="12" xfId="0" applyNumberFormat="1" applyFont="1" applyFill="1" applyBorder="1" applyAlignment="1" applyProtection="1">
      <alignment horizontal="center"/>
      <protection locked="0"/>
    </xf>
    <xf numFmtId="165" fontId="12" fillId="0" borderId="19" xfId="0" applyNumberFormat="1" applyFont="1" applyFill="1" applyBorder="1" applyAlignment="1" applyProtection="1">
      <alignment horizontal="center"/>
      <protection locked="0"/>
    </xf>
    <xf numFmtId="165" fontId="12" fillId="0" borderId="15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/>
    <xf numFmtId="0" fontId="27" fillId="0" borderId="0" xfId="0" applyFont="1" applyFill="1" applyBorder="1" applyAlignment="1" applyProtection="1">
      <alignment horizontal="centerContinuous"/>
    </xf>
    <xf numFmtId="0" fontId="27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Continuous"/>
    </xf>
    <xf numFmtId="165" fontId="30" fillId="0" borderId="0" xfId="0" applyNumberFormat="1" applyFont="1" applyFill="1" applyBorder="1" applyAlignment="1" applyProtection="1">
      <alignment horizontal="left"/>
    </xf>
    <xf numFmtId="0" fontId="3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30" fillId="0" borderId="0" xfId="0" quotePrefix="1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left"/>
    </xf>
    <xf numFmtId="169" fontId="30" fillId="0" borderId="0" xfId="0" applyNumberFormat="1" applyFont="1" applyFill="1" applyBorder="1" applyProtection="1"/>
    <xf numFmtId="0" fontId="30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centerContinuous"/>
    </xf>
    <xf numFmtId="0" fontId="30" fillId="0" borderId="0" xfId="0" applyFont="1" applyFill="1" applyBorder="1" applyAlignment="1" applyProtection="1">
      <alignment horizontal="centerContinuous" vertical="top"/>
    </xf>
    <xf numFmtId="0" fontId="30" fillId="0" borderId="0" xfId="0" quotePrefix="1" applyFont="1" applyFill="1" applyBorder="1" applyAlignment="1" applyProtection="1">
      <alignment horizontal="centerContinuous" vertical="top"/>
    </xf>
    <xf numFmtId="0" fontId="33" fillId="0" borderId="0" xfId="0" applyFont="1" applyFill="1" applyBorder="1" applyAlignment="1" applyProtection="1">
      <alignment horizontal="centerContinuous" vertical="top"/>
    </xf>
    <xf numFmtId="0" fontId="27" fillId="0" borderId="0" xfId="0" applyFont="1" applyFill="1" applyBorder="1" applyAlignment="1" applyProtection="1">
      <alignment horizontal="right"/>
    </xf>
    <xf numFmtId="14" fontId="29" fillId="0" borderId="0" xfId="0" applyNumberFormat="1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Continuous" vertical="top"/>
    </xf>
    <xf numFmtId="0" fontId="27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165" fontId="26" fillId="0" borderId="14" xfId="0" applyNumberFormat="1" applyFont="1" applyFill="1" applyBorder="1" applyAlignment="1" applyProtection="1">
      <alignment horizontal="left"/>
    </xf>
    <xf numFmtId="165" fontId="26" fillId="0" borderId="18" xfId="0" applyNumberFormat="1" applyFont="1" applyFill="1" applyBorder="1" applyAlignment="1" applyProtection="1">
      <alignment horizontal="left"/>
    </xf>
    <xf numFmtId="165" fontId="26" fillId="0" borderId="7" xfId="0" applyNumberFormat="1" applyFont="1" applyFill="1" applyBorder="1" applyAlignment="1" applyProtection="1">
      <alignment horizontal="left" vertical="center" wrapText="1"/>
    </xf>
    <xf numFmtId="165" fontId="26" fillId="0" borderId="8" xfId="0" applyNumberFormat="1" applyFont="1" applyFill="1" applyBorder="1" applyAlignment="1" applyProtection="1">
      <alignment horizontal="left" vertical="center" wrapText="1"/>
    </xf>
    <xf numFmtId="165" fontId="26" fillId="0" borderId="11" xfId="0" applyNumberFormat="1" applyFont="1" applyFill="1" applyBorder="1" applyAlignment="1" applyProtection="1">
      <alignment horizontal="left" vertical="center" wrapText="1"/>
    </xf>
    <xf numFmtId="165" fontId="26" fillId="0" borderId="12" xfId="0" applyNumberFormat="1" applyFont="1" applyFill="1" applyBorder="1" applyAlignment="1" applyProtection="1">
      <alignment horizontal="left" vertical="center" wrapText="1"/>
    </xf>
    <xf numFmtId="165" fontId="26" fillId="0" borderId="19" xfId="0" applyNumberFormat="1" applyFont="1" applyFill="1" applyBorder="1" applyAlignment="1" applyProtection="1">
      <alignment horizontal="left" vertical="center" wrapText="1"/>
    </xf>
    <xf numFmtId="165" fontId="26" fillId="0" borderId="15" xfId="0" applyNumberFormat="1" applyFont="1" applyFill="1" applyBorder="1" applyAlignment="1" applyProtection="1">
      <alignment horizontal="left" vertical="center" wrapText="1"/>
    </xf>
    <xf numFmtId="165" fontId="26" fillId="6" borderId="14" xfId="0" applyNumberFormat="1" applyFont="1" applyFill="1" applyBorder="1" applyAlignment="1" applyProtection="1">
      <alignment horizontal="center"/>
    </xf>
    <xf numFmtId="165" fontId="26" fillId="6" borderId="20" xfId="0" applyNumberFormat="1" applyFont="1" applyFill="1" applyBorder="1" applyAlignment="1" applyProtection="1">
      <alignment horizontal="center"/>
    </xf>
    <xf numFmtId="165" fontId="26" fillId="6" borderId="18" xfId="0" applyNumberFormat="1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Continuous" vertical="center"/>
    </xf>
    <xf numFmtId="0" fontId="8" fillId="0" borderId="13" xfId="0" applyFont="1" applyFill="1" applyBorder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5" fmlaLink="#REF!" fmlaRange="$J$8:$J$10" noThreeD="1" sel="1" val="0"/>
</file>

<file path=xl/ctrlProps/ctrlProp2.xml><?xml version="1.0" encoding="utf-8"?>
<formControlPr xmlns="http://schemas.microsoft.com/office/spreadsheetml/2009/9/main" objectType="Drop" dropStyle="combo" dx="15" fmlaLink="$I$13" fmlaRange="$I$14:$I$16" noThreeD="1" sel="1" val="0"/>
</file>

<file path=xl/ctrlProps/ctrlProp3.xml><?xml version="1.0" encoding="utf-8"?>
<formControlPr xmlns="http://schemas.microsoft.com/office/spreadsheetml/2009/9/main" objectType="Drop" dropStyle="combo" dx="15" fmlaLink="$I$13" fmlaRange="$I$14:$I$16" noThreeD="1" sel="1" val="0"/>
</file>

<file path=xl/ctrlProps/ctrlProp4.xml><?xml version="1.0" encoding="utf-8"?>
<formControlPr xmlns="http://schemas.microsoft.com/office/spreadsheetml/2009/9/main" objectType="Drop" dropStyle="combo" dx="15" fmlaLink="$I$13" fmlaRange="$I$14:$I$16" noThreeD="1" sel="1" val="0"/>
</file>

<file path=xl/ctrlProps/ctrlProp5.xml><?xml version="1.0" encoding="utf-8"?>
<formControlPr xmlns="http://schemas.microsoft.com/office/spreadsheetml/2009/9/main" objectType="Drop" dropStyle="combo" dx="15" fmlaLink="$I$13" fmlaRange="$I$14:$I$16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1952625</xdr:colOff>
      <xdr:row>0</xdr:row>
      <xdr:rowOff>171450</xdr:rowOff>
    </xdr:from>
    <xdr:to>
      <xdr:col>2</xdr:col>
      <xdr:colOff>4381500</xdr:colOff>
      <xdr:row>3</xdr:row>
      <xdr:rowOff>85725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333625" y="171450"/>
          <a:ext cx="2428875" cy="495300"/>
        </a:xfrm>
        <a:prstGeom prst="roundRect">
          <a:avLst>
            <a:gd name="adj" fmla="val 16667"/>
          </a:avLst>
        </a:prstGeom>
        <a:solidFill>
          <a:srgbClr val="FF8080"/>
        </a:solidFill>
        <a:ln w="1714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Copy the text from the formula bar and Paste into the Time/Extension box located on the Change Order Form. 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0286" name="Line 22">
          <a:extLst>
            <a:ext uri="{FF2B5EF4-FFF2-40B4-BE49-F238E27FC236}">
              <a16:creationId xmlns:a16="http://schemas.microsoft.com/office/drawing/2014/main" id="{00000000-0008-0000-0900-00002E280000}"/>
            </a:ext>
          </a:extLst>
        </xdr:cNvPr>
        <xdr:cNvSpPr>
          <a:spLocks noChangeShapeType="1"/>
        </xdr:cNvSpPr>
      </xdr:nvSpPr>
      <xdr:spPr bwMode="auto">
        <a:xfrm flipV="1">
          <a:off x="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14</xdr:row>
      <xdr:rowOff>38100</xdr:rowOff>
    </xdr:from>
    <xdr:to>
      <xdr:col>7</xdr:col>
      <xdr:colOff>1019175</xdr:colOff>
      <xdr:row>60</xdr:row>
      <xdr:rowOff>114300</xdr:rowOff>
    </xdr:to>
    <xdr:sp macro="" textlink="">
      <xdr:nvSpPr>
        <xdr:cNvPr id="10287" name="Text 23">
          <a:extLst>
            <a:ext uri="{FF2B5EF4-FFF2-40B4-BE49-F238E27FC236}">
              <a16:creationId xmlns:a16="http://schemas.microsoft.com/office/drawing/2014/main" id="{00000000-0008-0000-0900-00002F280000}"/>
            </a:ext>
          </a:extLst>
        </xdr:cNvPr>
        <xdr:cNvSpPr txBox="1">
          <a:spLocks noChangeArrowheads="1"/>
        </xdr:cNvSpPr>
      </xdr:nvSpPr>
      <xdr:spPr bwMode="auto">
        <a:xfrm>
          <a:off x="47625" y="2247900"/>
          <a:ext cx="5972175" cy="7086600"/>
        </a:xfrm>
        <a:prstGeom prst="rect">
          <a:avLst/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447675</xdr:colOff>
      <xdr:row>1</xdr:row>
      <xdr:rowOff>38100</xdr:rowOff>
    </xdr:from>
    <xdr:to>
      <xdr:col>7</xdr:col>
      <xdr:colOff>942975</xdr:colOff>
      <xdr:row>3</xdr:row>
      <xdr:rowOff>66675</xdr:rowOff>
    </xdr:to>
    <xdr:sp macro="" textlink="">
      <xdr:nvSpPr>
        <xdr:cNvPr id="10272" name="Text 32">
          <a:extLst>
            <a:ext uri="{FF2B5EF4-FFF2-40B4-BE49-F238E27FC236}">
              <a16:creationId xmlns:a16="http://schemas.microsoft.com/office/drawing/2014/main" id="{00000000-0008-0000-0900-000020280000}"/>
            </a:ext>
          </a:extLst>
        </xdr:cNvPr>
        <xdr:cNvSpPr txBox="1">
          <a:spLocks noChangeArrowheads="1"/>
        </xdr:cNvSpPr>
      </xdr:nvSpPr>
      <xdr:spPr bwMode="auto">
        <a:xfrm>
          <a:off x="4667250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63-1B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120315</xdr:colOff>
      <xdr:row>48</xdr:row>
      <xdr:rowOff>0</xdr:rowOff>
    </xdr:from>
    <xdr:to>
      <xdr:col>4</xdr:col>
      <xdr:colOff>180473</xdr:colOff>
      <xdr:row>50</xdr:row>
      <xdr:rowOff>130342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0868" y="7820526"/>
          <a:ext cx="3459079" cy="501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If approved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by Transportation Cabinet, the undersigned contractor agrees to do the work outlined herein and to accept as payment in full the basis of payment as set forth herein.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70184</xdr:colOff>
      <xdr:row>37</xdr:row>
      <xdr:rowOff>40106</xdr:rowOff>
    </xdr:from>
    <xdr:to>
      <xdr:col>7</xdr:col>
      <xdr:colOff>992605</xdr:colOff>
      <xdr:row>47</xdr:row>
      <xdr:rowOff>10027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0737" y="5955632"/>
          <a:ext cx="6617368" cy="1624263"/>
        </a:xfrm>
        <a:prstGeom prst="rect">
          <a:avLst/>
        </a:prstGeom>
        <a:solidFill>
          <a:schemeClr val="lt1"/>
        </a:solidFill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1</xdr:col>
      <xdr:colOff>70184</xdr:colOff>
      <xdr:row>31</xdr:row>
      <xdr:rowOff>20053</xdr:rowOff>
    </xdr:from>
    <xdr:to>
      <xdr:col>4</xdr:col>
      <xdr:colOff>370973</xdr:colOff>
      <xdr:row>34</xdr:row>
      <xdr:rowOff>80210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0737" y="5113421"/>
          <a:ext cx="3699710" cy="511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/>
            <a:t>.</a:t>
          </a:r>
          <a:endParaRPr lang="en-US" sz="1100"/>
        </a:p>
      </xdr:txBody>
    </xdr:sp>
    <xdr:clientData fLocksWithSheet="0"/>
  </xdr:twoCellAnchor>
  <xdr:twoCellAnchor>
    <xdr:from>
      <xdr:col>3</xdr:col>
      <xdr:colOff>1160318</xdr:colOff>
      <xdr:row>0</xdr:row>
      <xdr:rowOff>155863</xdr:rowOff>
    </xdr:from>
    <xdr:to>
      <xdr:col>6</xdr:col>
      <xdr:colOff>129886</xdr:colOff>
      <xdr:row>4</xdr:row>
      <xdr:rowOff>181841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ABBE38-7EE0-40CA-A213-0297815B946F}"/>
            </a:ext>
          </a:extLst>
        </xdr:cNvPr>
        <xdr:cNvSpPr txBox="1"/>
      </xdr:nvSpPr>
      <xdr:spPr>
        <a:xfrm>
          <a:off x="2260023" y="155863"/>
          <a:ext cx="2900795" cy="7100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KENTUCKY TRANSPORTATION CABINET</a:t>
          </a:r>
          <a:br>
            <a:rPr lang="en-US" sz="1100"/>
          </a:br>
          <a:r>
            <a:rPr lang="en-US" sz="1100"/>
            <a:t>Local Public Agency (LPA)</a:t>
          </a:r>
          <a:br>
            <a:rPr lang="en-US" sz="1100"/>
          </a:br>
          <a:r>
            <a:rPr lang="en-US" sz="1100"/>
            <a:t>Change</a:t>
          </a:r>
          <a:r>
            <a:rPr lang="en-US" sz="1100" baseline="0"/>
            <a:t> Order Form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370973</xdr:colOff>
      <xdr:row>37</xdr:row>
      <xdr:rowOff>50132</xdr:rowOff>
    </xdr:from>
    <xdr:to>
      <xdr:col>7</xdr:col>
      <xdr:colOff>912394</xdr:colOff>
      <xdr:row>53</xdr:row>
      <xdr:rowOff>80211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21368" y="6787816"/>
          <a:ext cx="5494421" cy="2436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641684</xdr:colOff>
      <xdr:row>0</xdr:row>
      <xdr:rowOff>190500</xdr:rowOff>
    </xdr:from>
    <xdr:to>
      <xdr:col>6</xdr:col>
      <xdr:colOff>263874</xdr:colOff>
      <xdr:row>4</xdr:row>
      <xdr:rowOff>50132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0EAA079-83F2-4538-8292-C3A673B3B2A7}"/>
            </a:ext>
          </a:extLst>
        </xdr:cNvPr>
        <xdr:cNvSpPr txBox="1"/>
      </xdr:nvSpPr>
      <xdr:spPr>
        <a:xfrm>
          <a:off x="1684421" y="190500"/>
          <a:ext cx="2900795" cy="541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KENTUCKY TRANSPORTATION CABINET</a:t>
          </a:r>
          <a:br>
            <a:rPr lang="en-US" sz="1100"/>
          </a:br>
          <a:r>
            <a:rPr lang="en-US" sz="1100"/>
            <a:t>Local Public Agency (LPA)</a:t>
          </a:r>
          <a:br>
            <a:rPr lang="en-US" sz="1100"/>
          </a:br>
          <a:r>
            <a:rPr lang="en-US" sz="1100"/>
            <a:t>Change</a:t>
          </a:r>
          <a:r>
            <a:rPr lang="en-US" sz="1100" baseline="0"/>
            <a:t> Order Form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572002</xdr:colOff>
          <xdr:row>7</xdr:row>
          <xdr:rowOff>74696</xdr:rowOff>
        </xdr:from>
        <xdr:to>
          <xdr:col>7</xdr:col>
          <xdr:colOff>1038226</xdr:colOff>
          <xdr:row>7</xdr:row>
          <xdr:rowOff>265196</xdr:rowOff>
        </xdr:to>
        <xdr:sp macro="" textlink="">
          <xdr:nvSpPr>
            <xdr:cNvPr id="3149" name="Drop Dow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2EC5DF1B-6785-40AF-9861-1FDE56CF12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4172" name="Line 22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38100</xdr:rowOff>
    </xdr:from>
    <xdr:to>
      <xdr:col>6</xdr:col>
      <xdr:colOff>1028700</xdr:colOff>
      <xdr:row>60</xdr:row>
      <xdr:rowOff>0</xdr:rowOff>
    </xdr:to>
    <xdr:sp macro="" textlink="" fLocksText="0">
      <xdr:nvSpPr>
        <xdr:cNvPr id="4119" name="Text 23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38100" y="6838950"/>
          <a:ext cx="5943600" cy="253365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238125</xdr:colOff>
      <xdr:row>0</xdr:row>
      <xdr:rowOff>238125</xdr:rowOff>
    </xdr:to>
    <xdr:sp macro="[0]!Unhide1A4" textlink="">
      <xdr:nvSpPr>
        <xdr:cNvPr id="4127" name="Text 3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>
          <a:spLocks noChangeArrowheads="1"/>
        </xdr:cNvSpPr>
      </xdr:nvSpPr>
      <xdr:spPr bwMode="auto">
        <a:xfrm>
          <a:off x="38100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</xdr:txBody>
    </xdr:sp>
    <xdr:clientData fPrintsWithSheet="0"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4129" name="Text 33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66675</xdr:rowOff>
        </xdr:from>
        <xdr:to>
          <xdr:col>5</xdr:col>
          <xdr:colOff>419100</xdr:colOff>
          <xdr:row>12</xdr:row>
          <xdr:rowOff>257175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5196" name="Line 22">
          <a:extLst>
            <a:ext uri="{FF2B5EF4-FFF2-40B4-BE49-F238E27FC236}">
              <a16:creationId xmlns:a16="http://schemas.microsoft.com/office/drawing/2014/main" id="{00000000-0008-0000-0400-00004C14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38100</xdr:rowOff>
    </xdr:from>
    <xdr:to>
      <xdr:col>6</xdr:col>
      <xdr:colOff>1009650</xdr:colOff>
      <xdr:row>59</xdr:row>
      <xdr:rowOff>114300</xdr:rowOff>
    </xdr:to>
    <xdr:sp macro="" textlink="" fLocksText="0">
      <xdr:nvSpPr>
        <xdr:cNvPr id="5143" name="Text 23">
          <a:extLst>
            <a:ext uri="{FF2B5EF4-FFF2-40B4-BE49-F238E27FC236}">
              <a16:creationId xmlns:a16="http://schemas.microsoft.com/office/drawing/2014/main" id="{00000000-0008-0000-0400-000017140000}"/>
            </a:ext>
          </a:extLst>
        </xdr:cNvPr>
        <xdr:cNvSpPr txBox="1">
          <a:spLocks noChangeArrowheads="1"/>
        </xdr:cNvSpPr>
      </xdr:nvSpPr>
      <xdr:spPr bwMode="auto">
        <a:xfrm>
          <a:off x="28575" y="6838950"/>
          <a:ext cx="5934075" cy="2514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238125</xdr:colOff>
      <xdr:row>0</xdr:row>
      <xdr:rowOff>238125</xdr:rowOff>
    </xdr:to>
    <xdr:sp macro="[0]!Unhide1A5" textlink="">
      <xdr:nvSpPr>
        <xdr:cNvPr id="5151" name="Text 31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>
          <a:spLocks noChangeArrowheads="1"/>
        </xdr:cNvSpPr>
      </xdr:nvSpPr>
      <xdr:spPr bwMode="auto">
        <a:xfrm>
          <a:off x="38100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</xdr:txBody>
    </xdr:sp>
    <xdr:clientData fPrintsWithSheet="0"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5153" name="Text 33">
          <a:extLst>
            <a:ext uri="{FF2B5EF4-FFF2-40B4-BE49-F238E27FC236}">
              <a16:creationId xmlns:a16="http://schemas.microsoft.com/office/drawing/2014/main" id="{00000000-0008-0000-0400-000021140000}"/>
            </a:ext>
          </a:extLst>
        </xdr:cNvPr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66675</xdr:rowOff>
        </xdr:from>
        <xdr:to>
          <xdr:col>5</xdr:col>
          <xdr:colOff>409575</xdr:colOff>
          <xdr:row>12</xdr:row>
          <xdr:rowOff>257175</xdr:rowOff>
        </xdr:to>
        <xdr:sp macro="" textlink="">
          <xdr:nvSpPr>
            <xdr:cNvPr id="5152" name="Drop Down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6221" name="Line 22">
          <a:extLst>
            <a:ext uri="{FF2B5EF4-FFF2-40B4-BE49-F238E27FC236}">
              <a16:creationId xmlns:a16="http://schemas.microsoft.com/office/drawing/2014/main" id="{00000000-0008-0000-0500-00004D18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38100</xdr:rowOff>
    </xdr:from>
    <xdr:to>
      <xdr:col>6</xdr:col>
      <xdr:colOff>1028700</xdr:colOff>
      <xdr:row>59</xdr:row>
      <xdr:rowOff>114300</xdr:rowOff>
    </xdr:to>
    <xdr:sp macro="" textlink="" fLocksText="0">
      <xdr:nvSpPr>
        <xdr:cNvPr id="6167" name="Text 23">
          <a:extLst>
            <a:ext uri="{FF2B5EF4-FFF2-40B4-BE49-F238E27FC236}">
              <a16:creationId xmlns:a16="http://schemas.microsoft.com/office/drawing/2014/main" id="{00000000-0008-0000-0500-000017180000}"/>
            </a:ext>
          </a:extLst>
        </xdr:cNvPr>
        <xdr:cNvSpPr txBox="1">
          <a:spLocks noChangeArrowheads="1"/>
        </xdr:cNvSpPr>
      </xdr:nvSpPr>
      <xdr:spPr bwMode="auto">
        <a:xfrm>
          <a:off x="28575" y="6838950"/>
          <a:ext cx="5953125" cy="2514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6177" name="Text 33">
          <a:extLst>
            <a:ext uri="{FF2B5EF4-FFF2-40B4-BE49-F238E27FC236}">
              <a16:creationId xmlns:a16="http://schemas.microsoft.com/office/drawing/2014/main" id="{00000000-0008-0000-0500-000021180000}"/>
            </a:ext>
          </a:extLst>
        </xdr:cNvPr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238125</xdr:colOff>
      <xdr:row>0</xdr:row>
      <xdr:rowOff>238125</xdr:rowOff>
    </xdr:to>
    <xdr:sp macro="[0]!Unhide1A6" textlink="">
      <xdr:nvSpPr>
        <xdr:cNvPr id="6178" name="Text 34">
          <a:extLst>
            <a:ext uri="{FF2B5EF4-FFF2-40B4-BE49-F238E27FC236}">
              <a16:creationId xmlns:a16="http://schemas.microsoft.com/office/drawing/2014/main" id="{00000000-0008-0000-0500-000022180000}"/>
            </a:ext>
          </a:extLst>
        </xdr:cNvPr>
        <xdr:cNvSpPr>
          <a:spLocks noChangeArrowheads="1"/>
        </xdr:cNvSpPr>
      </xdr:nvSpPr>
      <xdr:spPr bwMode="auto">
        <a:xfrm>
          <a:off x="38100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57150</xdr:rowOff>
        </xdr:from>
        <xdr:to>
          <xdr:col>5</xdr:col>
          <xdr:colOff>419100</xdr:colOff>
          <xdr:row>12</xdr:row>
          <xdr:rowOff>247650</xdr:rowOff>
        </xdr:to>
        <xdr:sp macro="" textlink="">
          <xdr:nvSpPr>
            <xdr:cNvPr id="6176" name="Drop Down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7240" name="Line 22">
          <a:extLst>
            <a:ext uri="{FF2B5EF4-FFF2-40B4-BE49-F238E27FC236}">
              <a16:creationId xmlns:a16="http://schemas.microsoft.com/office/drawing/2014/main" id="{00000000-0008-0000-0600-0000481C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38100</xdr:rowOff>
    </xdr:from>
    <xdr:to>
      <xdr:col>6</xdr:col>
      <xdr:colOff>1028700</xdr:colOff>
      <xdr:row>59</xdr:row>
      <xdr:rowOff>114300</xdr:rowOff>
    </xdr:to>
    <xdr:sp macro="" textlink="" fLocksText="0">
      <xdr:nvSpPr>
        <xdr:cNvPr id="7191" name="Text 23">
          <a:extLst>
            <a:ext uri="{FF2B5EF4-FFF2-40B4-BE49-F238E27FC236}">
              <a16:creationId xmlns:a16="http://schemas.microsoft.com/office/drawing/2014/main" id="{00000000-0008-0000-0600-0000171C0000}"/>
            </a:ext>
          </a:extLst>
        </xdr:cNvPr>
        <xdr:cNvSpPr txBox="1">
          <a:spLocks noChangeArrowheads="1"/>
        </xdr:cNvSpPr>
      </xdr:nvSpPr>
      <xdr:spPr bwMode="auto">
        <a:xfrm>
          <a:off x="28575" y="6838950"/>
          <a:ext cx="5953125" cy="2514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7201" name="Text 33">
          <a:extLst>
            <a:ext uri="{FF2B5EF4-FFF2-40B4-BE49-F238E27FC236}">
              <a16:creationId xmlns:a16="http://schemas.microsoft.com/office/drawing/2014/main" id="{00000000-0008-0000-0600-0000211C0000}"/>
            </a:ext>
          </a:extLst>
        </xdr:cNvPr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28575</xdr:colOff>
          <xdr:row>12</xdr:row>
          <xdr:rowOff>66675</xdr:rowOff>
        </xdr:from>
        <xdr:to>
          <xdr:col>5</xdr:col>
          <xdr:colOff>438150</xdr:colOff>
          <xdr:row>12</xdr:row>
          <xdr:rowOff>257175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6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40105</xdr:colOff>
      <xdr:row>10</xdr:row>
      <xdr:rowOff>50132</xdr:rowOff>
    </xdr:from>
    <xdr:to>
      <xdr:col>6</xdr:col>
      <xdr:colOff>2225842</xdr:colOff>
      <xdr:row>55</xdr:row>
      <xdr:rowOff>60159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1526" y="2436395"/>
          <a:ext cx="6557211" cy="6777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1193132</xdr:colOff>
      <xdr:row>1</xdr:row>
      <xdr:rowOff>40106</xdr:rowOff>
    </xdr:from>
    <xdr:to>
      <xdr:col>6</xdr:col>
      <xdr:colOff>43296</xdr:colOff>
      <xdr:row>3</xdr:row>
      <xdr:rowOff>248836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5C2397-DE11-4182-976E-3AE94CF8B730}"/>
            </a:ext>
          </a:extLst>
        </xdr:cNvPr>
        <xdr:cNvSpPr txBox="1"/>
      </xdr:nvSpPr>
      <xdr:spPr>
        <a:xfrm>
          <a:off x="2767264" y="290764"/>
          <a:ext cx="2188927" cy="7100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KENTUCKY TRANSPORTATION CABINET</a:t>
          </a:r>
          <a:br>
            <a:rPr lang="en-US" sz="1100"/>
          </a:br>
          <a:r>
            <a:rPr lang="en-US" sz="1100"/>
            <a:t>Local Public Agency (LPA)</a:t>
          </a:r>
          <a:br>
            <a:rPr lang="en-US" sz="1100"/>
          </a:br>
          <a:r>
            <a:rPr lang="en-US" sz="1100"/>
            <a:t>Change</a:t>
          </a:r>
          <a:r>
            <a:rPr lang="en-US" sz="1100" baseline="0"/>
            <a:t> Order Form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9266" name="Line 22">
          <a:extLst>
            <a:ext uri="{FF2B5EF4-FFF2-40B4-BE49-F238E27FC236}">
              <a16:creationId xmlns:a16="http://schemas.microsoft.com/office/drawing/2014/main" id="{00000000-0008-0000-0800-000032240000}"/>
            </a:ext>
          </a:extLst>
        </xdr:cNvPr>
        <xdr:cNvSpPr>
          <a:spLocks noChangeShapeType="1"/>
        </xdr:cNvSpPr>
      </xdr:nvSpPr>
      <xdr:spPr bwMode="auto">
        <a:xfrm flipV="1">
          <a:off x="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14</xdr:row>
      <xdr:rowOff>38100</xdr:rowOff>
    </xdr:from>
    <xdr:to>
      <xdr:col>7</xdr:col>
      <xdr:colOff>1009650</xdr:colOff>
      <xdr:row>60</xdr:row>
      <xdr:rowOff>114300</xdr:rowOff>
    </xdr:to>
    <xdr:sp macro="" textlink="" fLocksText="0">
      <xdr:nvSpPr>
        <xdr:cNvPr id="9239" name="Text 23">
          <a:extLst>
            <a:ext uri="{FF2B5EF4-FFF2-40B4-BE49-F238E27FC236}">
              <a16:creationId xmlns:a16="http://schemas.microsoft.com/office/drawing/2014/main" id="{00000000-0008-0000-0800-000017240000}"/>
            </a:ext>
          </a:extLst>
        </xdr:cNvPr>
        <xdr:cNvSpPr txBox="1">
          <a:spLocks noChangeArrowheads="1"/>
        </xdr:cNvSpPr>
      </xdr:nvSpPr>
      <xdr:spPr bwMode="auto">
        <a:xfrm>
          <a:off x="38100" y="2247900"/>
          <a:ext cx="5972175" cy="7086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247650</xdr:colOff>
      <xdr:row>0</xdr:row>
      <xdr:rowOff>238125</xdr:rowOff>
    </xdr:to>
    <xdr:sp macro="[0]!Unhide1B3" textlink="">
      <xdr:nvSpPr>
        <xdr:cNvPr id="9247" name="Text 31">
          <a:extLst>
            <a:ext uri="{FF2B5EF4-FFF2-40B4-BE49-F238E27FC236}">
              <a16:creationId xmlns:a16="http://schemas.microsoft.com/office/drawing/2014/main" id="{00000000-0008-0000-0800-00001F240000}"/>
            </a:ext>
          </a:extLst>
        </xdr:cNvPr>
        <xdr:cNvSpPr>
          <a:spLocks noChangeArrowheads="1"/>
        </xdr:cNvSpPr>
      </xdr:nvSpPr>
      <xdr:spPr bwMode="auto">
        <a:xfrm>
          <a:off x="47625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PrintsWithSheet="0"/>
  </xdr:twoCellAnchor>
  <xdr:twoCellAnchor>
    <xdr:from>
      <xdr:col>6</xdr:col>
      <xdr:colOff>447675</xdr:colOff>
      <xdr:row>1</xdr:row>
      <xdr:rowOff>38100</xdr:rowOff>
    </xdr:from>
    <xdr:to>
      <xdr:col>7</xdr:col>
      <xdr:colOff>942975</xdr:colOff>
      <xdr:row>3</xdr:row>
      <xdr:rowOff>66675</xdr:rowOff>
    </xdr:to>
    <xdr:sp macro="" textlink="">
      <xdr:nvSpPr>
        <xdr:cNvPr id="9248" name="Text 32">
          <a:extLst>
            <a:ext uri="{FF2B5EF4-FFF2-40B4-BE49-F238E27FC236}">
              <a16:creationId xmlns:a16="http://schemas.microsoft.com/office/drawing/2014/main" id="{00000000-0008-0000-0800-000020240000}"/>
            </a:ext>
          </a:extLst>
        </xdr:cNvPr>
        <xdr:cNvSpPr txBox="1">
          <a:spLocks noChangeArrowheads="1"/>
        </xdr:cNvSpPr>
      </xdr:nvSpPr>
      <xdr:spPr bwMode="auto">
        <a:xfrm>
          <a:off x="4667250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63-1B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Z101"/>
  <sheetViews>
    <sheetView showGridLines="0" showRowColHeaders="0" workbookViewId="0">
      <selection activeCell="C3" sqref="C3"/>
    </sheetView>
  </sheetViews>
  <sheetFormatPr defaultRowHeight="12.75" x14ac:dyDescent="0.2"/>
  <cols>
    <col min="1" max="1" width="0.85546875" customWidth="1"/>
    <col min="2" max="2" width="4.85546875" customWidth="1"/>
    <col min="3" max="3" width="75.28515625" customWidth="1"/>
  </cols>
  <sheetData>
    <row r="1" spans="1:52" ht="15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8" customHeight="1" x14ac:dyDescent="0.2">
      <c r="A2" s="135"/>
      <c r="B2" s="137" t="s">
        <v>0</v>
      </c>
      <c r="C2" s="138"/>
      <c r="D2" s="144"/>
      <c r="E2" s="144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52" x14ac:dyDescent="0.2">
      <c r="A3" s="135"/>
      <c r="B3" s="139">
        <v>1</v>
      </c>
      <c r="C3" s="140" t="s">
        <v>1</v>
      </c>
      <c r="D3" s="1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52" ht="7.5" customHeight="1" x14ac:dyDescent="0.2">
      <c r="A4" s="135"/>
      <c r="B4" s="140"/>
      <c r="C4" s="140"/>
      <c r="D4" s="14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52" ht="9.75" customHeight="1" x14ac:dyDescent="0.2">
      <c r="A5" s="135"/>
      <c r="B5" s="140"/>
      <c r="C5" s="141" t="s">
        <v>2</v>
      </c>
      <c r="D5" s="14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52" ht="22.5" customHeight="1" x14ac:dyDescent="0.2">
      <c r="A6" s="135"/>
      <c r="B6" s="139">
        <v>2</v>
      </c>
      <c r="C6" s="142" t="s">
        <v>3</v>
      </c>
      <c r="D6" s="14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52" ht="4.5" customHeight="1" x14ac:dyDescent="0.2">
      <c r="A7" s="135"/>
      <c r="B7" s="140"/>
      <c r="C7" s="142"/>
      <c r="D7" s="14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52" ht="22.5" customHeight="1" x14ac:dyDescent="0.2">
      <c r="A8" s="135"/>
      <c r="B8" s="139">
        <v>3</v>
      </c>
      <c r="C8" s="142" t="s">
        <v>4</v>
      </c>
      <c r="D8" s="14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52" x14ac:dyDescent="0.2">
      <c r="A9" s="135"/>
      <c r="B9" s="140"/>
      <c r="C9" s="140"/>
      <c r="D9" s="14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52" ht="9" customHeight="1" x14ac:dyDescent="0.2">
      <c r="A10" s="135"/>
      <c r="B10" s="1"/>
      <c r="C10" s="141" t="s">
        <v>5</v>
      </c>
      <c r="D10" s="14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52" ht="22.5" x14ac:dyDescent="0.2">
      <c r="A11" s="135"/>
      <c r="B11" s="139">
        <v>4</v>
      </c>
      <c r="C11" s="142" t="s">
        <v>6</v>
      </c>
      <c r="D11" s="14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52" ht="5.25" customHeight="1" x14ac:dyDescent="0.2">
      <c r="A12" s="135"/>
      <c r="B12" s="140"/>
      <c r="C12" s="142"/>
      <c r="D12" s="14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52" ht="22.5" x14ac:dyDescent="0.2">
      <c r="A13" s="135"/>
      <c r="B13" s="139">
        <v>5</v>
      </c>
      <c r="C13" s="142" t="s">
        <v>7</v>
      </c>
      <c r="D13" s="14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52" ht="6" customHeight="1" x14ac:dyDescent="0.2">
      <c r="A14" s="135"/>
      <c r="B14" s="140"/>
      <c r="C14" s="140"/>
      <c r="D14" s="14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52" x14ac:dyDescent="0.2">
      <c r="A15" s="135"/>
      <c r="B15" s="1"/>
      <c r="C15" s="141" t="s">
        <v>8</v>
      </c>
      <c r="D15" s="14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52" ht="22.5" x14ac:dyDescent="0.2">
      <c r="A16" s="135"/>
      <c r="B16" s="139">
        <v>6</v>
      </c>
      <c r="C16" s="142" t="s">
        <v>9</v>
      </c>
      <c r="D16" s="14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4.5" customHeight="1" x14ac:dyDescent="0.2">
      <c r="A17" s="135"/>
      <c r="B17" s="140"/>
      <c r="C17" s="142"/>
      <c r="D17" s="14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22.5" x14ac:dyDescent="0.2">
      <c r="A18" s="135"/>
      <c r="B18" s="139">
        <v>7</v>
      </c>
      <c r="C18" s="142" t="s">
        <v>10</v>
      </c>
      <c r="D18" s="14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x14ac:dyDescent="0.2">
      <c r="A19" s="135"/>
      <c r="B19" s="140"/>
      <c r="C19" s="140"/>
      <c r="D19" s="14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x14ac:dyDescent="0.2">
      <c r="A20" s="135"/>
      <c r="B20" s="140"/>
      <c r="C20" s="140"/>
      <c r="D20" s="14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x14ac:dyDescent="0.2">
      <c r="A21" s="135"/>
      <c r="B21" s="140"/>
      <c r="C21" s="140"/>
      <c r="D21" s="14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x14ac:dyDescent="0.2">
      <c r="A22" s="135"/>
      <c r="B22" s="143"/>
      <c r="C22" s="143"/>
      <c r="D22" s="14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x14ac:dyDescent="0.2">
      <c r="A23" s="135"/>
      <c r="B23" s="1"/>
      <c r="C23" s="1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x14ac:dyDescent="0.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x14ac:dyDescent="0.2">
      <c r="A34" s="135"/>
    </row>
    <row r="35" spans="1:26" x14ac:dyDescent="0.2">
      <c r="A35" s="135"/>
    </row>
    <row r="36" spans="1:26" x14ac:dyDescent="0.2">
      <c r="A36" s="135"/>
    </row>
    <row r="37" spans="1:26" x14ac:dyDescent="0.2">
      <c r="A37" s="135"/>
    </row>
    <row r="38" spans="1:26" x14ac:dyDescent="0.2">
      <c r="A38" s="135"/>
    </row>
    <row r="39" spans="1:26" x14ac:dyDescent="0.2">
      <c r="A39" s="135"/>
    </row>
    <row r="40" spans="1:26" x14ac:dyDescent="0.2">
      <c r="A40" s="135"/>
    </row>
    <row r="41" spans="1:26" x14ac:dyDescent="0.2">
      <c r="A41" s="135"/>
    </row>
    <row r="42" spans="1:26" x14ac:dyDescent="0.2">
      <c r="A42" s="135"/>
    </row>
    <row r="43" spans="1:26" x14ac:dyDescent="0.2">
      <c r="A43" s="135"/>
    </row>
    <row r="44" spans="1:26" x14ac:dyDescent="0.2">
      <c r="A44" s="135"/>
    </row>
    <row r="45" spans="1:26" x14ac:dyDescent="0.2">
      <c r="A45" s="135"/>
    </row>
    <row r="46" spans="1:26" x14ac:dyDescent="0.2">
      <c r="A46" s="135"/>
    </row>
    <row r="47" spans="1:26" x14ac:dyDescent="0.2">
      <c r="A47" s="135"/>
    </row>
    <row r="48" spans="1:26" x14ac:dyDescent="0.2">
      <c r="A48" s="135"/>
    </row>
    <row r="49" spans="1:1" x14ac:dyDescent="0.2">
      <c r="A49" s="135"/>
    </row>
    <row r="50" spans="1:1" x14ac:dyDescent="0.2">
      <c r="A50" s="135"/>
    </row>
    <row r="51" spans="1:1" x14ac:dyDescent="0.2">
      <c r="A51" s="135"/>
    </row>
    <row r="52" spans="1:1" x14ac:dyDescent="0.2">
      <c r="A52" s="135"/>
    </row>
    <row r="53" spans="1:1" x14ac:dyDescent="0.2">
      <c r="A53" s="135"/>
    </row>
    <row r="54" spans="1:1" x14ac:dyDescent="0.2">
      <c r="A54" s="135"/>
    </row>
    <row r="55" spans="1:1" x14ac:dyDescent="0.2">
      <c r="A55" s="135"/>
    </row>
    <row r="56" spans="1:1" x14ac:dyDescent="0.2">
      <c r="A56" s="135"/>
    </row>
    <row r="57" spans="1:1" x14ac:dyDescent="0.2">
      <c r="A57" s="135"/>
    </row>
    <row r="58" spans="1:1" x14ac:dyDescent="0.2">
      <c r="A58" s="135"/>
    </row>
    <row r="59" spans="1:1" x14ac:dyDescent="0.2">
      <c r="A59" s="135"/>
    </row>
    <row r="60" spans="1:1" x14ac:dyDescent="0.2">
      <c r="A60" s="135"/>
    </row>
    <row r="61" spans="1:1" x14ac:dyDescent="0.2">
      <c r="A61" s="135"/>
    </row>
    <row r="62" spans="1:1" x14ac:dyDescent="0.2">
      <c r="A62" s="135"/>
    </row>
    <row r="63" spans="1:1" x14ac:dyDescent="0.2">
      <c r="A63" s="135"/>
    </row>
    <row r="64" spans="1:1" x14ac:dyDescent="0.2">
      <c r="A64" s="135"/>
    </row>
    <row r="65" spans="1:1" x14ac:dyDescent="0.2">
      <c r="A65" s="135"/>
    </row>
    <row r="66" spans="1:1" x14ac:dyDescent="0.2">
      <c r="A66" s="135"/>
    </row>
    <row r="67" spans="1:1" x14ac:dyDescent="0.2">
      <c r="A67" s="135"/>
    </row>
    <row r="68" spans="1:1" x14ac:dyDescent="0.2">
      <c r="A68" s="135"/>
    </row>
    <row r="69" spans="1:1" x14ac:dyDescent="0.2">
      <c r="A69" s="135"/>
    </row>
    <row r="70" spans="1:1" x14ac:dyDescent="0.2">
      <c r="A70" s="135"/>
    </row>
    <row r="71" spans="1:1" x14ac:dyDescent="0.2">
      <c r="A71" s="135"/>
    </row>
    <row r="72" spans="1:1" x14ac:dyDescent="0.2">
      <c r="A72" s="135"/>
    </row>
    <row r="73" spans="1:1" x14ac:dyDescent="0.2">
      <c r="A73" s="135"/>
    </row>
    <row r="74" spans="1:1" x14ac:dyDescent="0.2">
      <c r="A74" s="135"/>
    </row>
    <row r="75" spans="1:1" x14ac:dyDescent="0.2">
      <c r="A75" s="135"/>
    </row>
    <row r="76" spans="1:1" x14ac:dyDescent="0.2">
      <c r="A76" s="135"/>
    </row>
    <row r="77" spans="1:1" x14ac:dyDescent="0.2">
      <c r="A77" s="135"/>
    </row>
    <row r="78" spans="1:1" x14ac:dyDescent="0.2">
      <c r="A78" s="135"/>
    </row>
    <row r="79" spans="1:1" x14ac:dyDescent="0.2">
      <c r="A79" s="135"/>
    </row>
    <row r="80" spans="1:1" x14ac:dyDescent="0.2">
      <c r="A80" s="135"/>
    </row>
    <row r="81" spans="1:1" x14ac:dyDescent="0.2">
      <c r="A81" s="135"/>
    </row>
    <row r="82" spans="1:1" x14ac:dyDescent="0.2">
      <c r="A82" s="135"/>
    </row>
    <row r="83" spans="1:1" x14ac:dyDescent="0.2">
      <c r="A83" s="135"/>
    </row>
    <row r="84" spans="1:1" x14ac:dyDescent="0.2">
      <c r="A84" s="135"/>
    </row>
    <row r="85" spans="1:1" x14ac:dyDescent="0.2">
      <c r="A85" s="135"/>
    </row>
    <row r="86" spans="1:1" x14ac:dyDescent="0.2">
      <c r="A86" s="135"/>
    </row>
    <row r="87" spans="1:1" x14ac:dyDescent="0.2">
      <c r="A87" s="135"/>
    </row>
    <row r="88" spans="1:1" x14ac:dyDescent="0.2">
      <c r="A88" s="135"/>
    </row>
    <row r="89" spans="1:1" x14ac:dyDescent="0.2">
      <c r="A89" s="135"/>
    </row>
    <row r="90" spans="1:1" x14ac:dyDescent="0.2">
      <c r="A90" s="135"/>
    </row>
    <row r="91" spans="1:1" x14ac:dyDescent="0.2">
      <c r="A91" s="135"/>
    </row>
    <row r="92" spans="1:1" x14ac:dyDescent="0.2">
      <c r="A92" s="135"/>
    </row>
    <row r="93" spans="1:1" x14ac:dyDescent="0.2">
      <c r="A93" s="135"/>
    </row>
    <row r="94" spans="1:1" x14ac:dyDescent="0.2">
      <c r="A94" s="135"/>
    </row>
    <row r="95" spans="1:1" x14ac:dyDescent="0.2">
      <c r="A95" s="135"/>
    </row>
    <row r="96" spans="1:1" x14ac:dyDescent="0.2">
      <c r="A96" s="135"/>
    </row>
    <row r="97" spans="1:1" x14ac:dyDescent="0.2">
      <c r="A97" s="135"/>
    </row>
    <row r="98" spans="1:1" x14ac:dyDescent="0.2">
      <c r="A98" s="135"/>
    </row>
    <row r="99" spans="1:1" x14ac:dyDescent="0.2">
      <c r="A99" s="135"/>
    </row>
    <row r="100" spans="1:1" x14ac:dyDescent="0.2">
      <c r="A100" s="135"/>
    </row>
    <row r="101" spans="1:1" x14ac:dyDescent="0.2">
      <c r="A101" s="135"/>
    </row>
  </sheetData>
  <pageMargins left="0" right="0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N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17.7109375" customWidth="1"/>
    <col min="4" max="4" width="10.7109375" customWidth="1"/>
    <col min="5" max="5" width="12.7109375" customWidth="1"/>
    <col min="6" max="6" width="8.7109375" customWidth="1"/>
    <col min="7" max="7" width="11.7109375" customWidth="1"/>
    <col min="8" max="8" width="15.7109375" customWidth="1"/>
    <col min="9" max="9" width="1.28515625" customWidth="1"/>
    <col min="10" max="10" width="24.85546875" hidden="1" customWidth="1"/>
  </cols>
  <sheetData>
    <row r="1" spans="1:14" ht="20.100000000000001" customHeight="1" thickBot="1" x14ac:dyDescent="0.25">
      <c r="A1" s="24"/>
      <c r="B1" s="25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15" customHeight="1" thickTop="1" x14ac:dyDescent="0.25">
      <c r="A2" s="55" t="s">
        <v>11</v>
      </c>
      <c r="B2" s="3"/>
      <c r="C2" s="3"/>
      <c r="D2" s="3"/>
      <c r="E2" s="2"/>
      <c r="F2" s="3"/>
      <c r="G2" s="3"/>
      <c r="H2" s="3"/>
      <c r="I2" s="21"/>
      <c r="J2" s="27"/>
      <c r="K2" s="27"/>
      <c r="L2" s="27"/>
      <c r="M2" s="27"/>
      <c r="N2" s="27"/>
    </row>
    <row r="3" spans="1:14" ht="9.9499999999999993" customHeight="1" x14ac:dyDescent="0.25">
      <c r="A3" s="56" t="s">
        <v>13</v>
      </c>
      <c r="B3" s="3"/>
      <c r="C3" s="3"/>
      <c r="D3" s="3"/>
      <c r="E3" s="2"/>
      <c r="F3" s="3"/>
      <c r="G3" s="3"/>
      <c r="H3" s="3"/>
      <c r="I3" s="21"/>
      <c r="J3" s="27"/>
      <c r="K3" s="27"/>
      <c r="L3" s="27"/>
      <c r="M3" s="27"/>
      <c r="N3" s="27"/>
    </row>
    <row r="4" spans="1:14" ht="9.9499999999999993" customHeight="1" x14ac:dyDescent="0.25">
      <c r="A4" s="56" t="s">
        <v>15</v>
      </c>
      <c r="B4" s="3"/>
      <c r="C4" s="3"/>
      <c r="D4" s="3"/>
      <c r="E4" s="2"/>
      <c r="F4" s="3"/>
      <c r="G4" s="3"/>
      <c r="H4" s="3"/>
      <c r="I4" s="21"/>
      <c r="J4" s="27"/>
      <c r="K4" s="27"/>
      <c r="L4" s="27"/>
      <c r="M4" s="27"/>
      <c r="N4" s="27"/>
    </row>
    <row r="5" spans="1:14" ht="15" customHeight="1" x14ac:dyDescent="0.25">
      <c r="A5" s="14" t="s">
        <v>57</v>
      </c>
      <c r="B5" s="3"/>
      <c r="C5" s="3"/>
      <c r="D5" s="3"/>
      <c r="E5" s="2"/>
      <c r="F5" s="3"/>
      <c r="G5" s="3"/>
      <c r="H5" s="3"/>
      <c r="I5" s="21"/>
      <c r="J5" s="27"/>
      <c r="K5" s="27"/>
      <c r="L5" s="27"/>
      <c r="M5" s="27"/>
      <c r="N5" s="27"/>
    </row>
    <row r="6" spans="1:14" ht="13.5" customHeight="1" x14ac:dyDescent="0.2">
      <c r="A6" s="57" t="s">
        <v>53</v>
      </c>
      <c r="B6" s="83"/>
      <c r="C6" s="58"/>
      <c r="D6" s="58"/>
      <c r="E6" s="59"/>
      <c r="F6" s="58"/>
      <c r="G6" s="60" t="s">
        <v>21</v>
      </c>
      <c r="H6" s="136" t="e">
        <f>'Change Order'!#REF!</f>
        <v>#REF!</v>
      </c>
      <c r="I6" s="21"/>
      <c r="J6" s="27"/>
      <c r="K6" s="27"/>
      <c r="L6" s="27"/>
      <c r="M6" s="27"/>
      <c r="N6" s="27"/>
    </row>
    <row r="7" spans="1:14" ht="13.5" customHeight="1" x14ac:dyDescent="0.2">
      <c r="A7" s="58" t="s">
        <v>22</v>
      </c>
      <c r="B7" s="85" t="e">
        <f>'Change Order'!#REF!</f>
        <v>#REF!</v>
      </c>
      <c r="C7" s="58"/>
      <c r="D7" s="58"/>
      <c r="E7" s="59"/>
      <c r="F7" s="58"/>
      <c r="G7" s="60" t="s">
        <v>23</v>
      </c>
      <c r="H7" s="136" t="e">
        <f>'Change Order'!#REF!</f>
        <v>#REF!</v>
      </c>
      <c r="I7" s="21"/>
      <c r="J7" s="27"/>
      <c r="K7" s="27"/>
      <c r="L7" s="27"/>
      <c r="M7" s="27"/>
      <c r="N7" s="27"/>
    </row>
    <row r="8" spans="1:14" ht="13.5" customHeight="1" x14ac:dyDescent="0.2">
      <c r="A8" s="58" t="s">
        <v>24</v>
      </c>
      <c r="B8" s="58"/>
      <c r="C8" s="136">
        <f>'Change Order'!D7</f>
        <v>0</v>
      </c>
      <c r="D8" s="84"/>
      <c r="E8" s="60" t="s">
        <v>25</v>
      </c>
      <c r="F8" s="85" t="str">
        <f>'Change Order'!F8</f>
        <v>County</v>
      </c>
      <c r="G8" s="60" t="s">
        <v>54</v>
      </c>
      <c r="H8" s="136" t="e">
        <f>'Change Order'!#REF!</f>
        <v>#REF!</v>
      </c>
      <c r="I8" s="21"/>
      <c r="J8" s="27"/>
      <c r="K8" s="27"/>
      <c r="L8" s="27"/>
      <c r="M8" s="27"/>
      <c r="N8" s="27"/>
    </row>
    <row r="9" spans="1:14" ht="13.5" customHeight="1" x14ac:dyDescent="0.2">
      <c r="A9" s="58" t="s">
        <v>26</v>
      </c>
      <c r="B9" s="58"/>
      <c r="C9" s="136">
        <f>'Change Order'!D8</f>
        <v>0</v>
      </c>
      <c r="D9" s="87"/>
      <c r="E9" s="60" t="s">
        <v>27</v>
      </c>
      <c r="F9" s="136" t="str">
        <f>'Change Order'!F9</f>
        <v>Project Item Number</v>
      </c>
      <c r="G9" s="130"/>
      <c r="H9" s="84"/>
      <c r="I9" s="21"/>
      <c r="J9" s="27"/>
      <c r="K9" s="27"/>
      <c r="L9" s="27"/>
      <c r="M9" s="27"/>
      <c r="N9" s="27"/>
    </row>
    <row r="10" spans="1:14" ht="13.5" customHeight="1" x14ac:dyDescent="0.2">
      <c r="A10" s="58" t="s">
        <v>28</v>
      </c>
      <c r="B10" s="58"/>
      <c r="C10" s="136">
        <f>'Change Order'!D9</f>
        <v>0</v>
      </c>
      <c r="D10" s="84"/>
      <c r="E10" s="130"/>
      <c r="F10" s="84"/>
      <c r="G10" s="88"/>
      <c r="H10" s="88"/>
      <c r="I10" s="21"/>
      <c r="J10" s="27"/>
      <c r="K10" s="27"/>
      <c r="L10" s="27"/>
      <c r="M10" s="27"/>
      <c r="N10" s="27"/>
    </row>
    <row r="11" spans="1:14" ht="13.5" customHeight="1" x14ac:dyDescent="0.2">
      <c r="A11" s="61" t="s">
        <v>29</v>
      </c>
      <c r="B11" s="58"/>
      <c r="C11" s="136">
        <f>'Change Order'!D10</f>
        <v>0</v>
      </c>
      <c r="D11" s="84"/>
      <c r="E11" s="88"/>
      <c r="F11" s="88"/>
      <c r="G11" s="88"/>
      <c r="H11" s="88"/>
      <c r="I11" s="21"/>
      <c r="J11" s="27"/>
      <c r="K11" s="27"/>
      <c r="L11" s="27"/>
      <c r="M11" s="27"/>
      <c r="N11" s="27"/>
    </row>
    <row r="12" spans="1:14" ht="4.5" customHeight="1" x14ac:dyDescent="0.2">
      <c r="A12" s="58"/>
      <c r="B12" s="58"/>
      <c r="C12" s="62"/>
      <c r="D12" s="62"/>
      <c r="E12" s="63"/>
      <c r="F12" s="63"/>
      <c r="G12" s="63"/>
      <c r="H12" s="63"/>
      <c r="I12" s="21"/>
      <c r="J12" s="27"/>
      <c r="K12" s="27"/>
      <c r="L12" s="27"/>
      <c r="M12" s="27"/>
      <c r="N12" s="27"/>
    </row>
    <row r="13" spans="1:14" ht="6.75" customHeight="1" x14ac:dyDescent="0.25">
      <c r="A13" s="58"/>
      <c r="B13" s="64"/>
      <c r="C13" s="65"/>
      <c r="D13" s="65"/>
      <c r="E13" s="58"/>
      <c r="F13" s="58"/>
      <c r="G13" s="58"/>
      <c r="H13" s="58"/>
      <c r="I13" s="21"/>
      <c r="J13" s="33"/>
      <c r="K13" s="27"/>
      <c r="L13" s="27"/>
      <c r="M13" s="27"/>
      <c r="N13" s="27"/>
    </row>
    <row r="14" spans="1:14" ht="12.75" customHeight="1" x14ac:dyDescent="0.2">
      <c r="A14" s="58" t="s">
        <v>46</v>
      </c>
      <c r="B14" s="64"/>
      <c r="C14" s="58"/>
      <c r="D14" s="58"/>
      <c r="E14" s="58"/>
      <c r="F14" s="58"/>
      <c r="G14" s="58"/>
      <c r="H14" s="58"/>
      <c r="I14" s="21"/>
      <c r="J14" s="27"/>
      <c r="K14" s="27"/>
      <c r="L14" s="27"/>
      <c r="M14" s="27"/>
      <c r="N14" s="27"/>
    </row>
    <row r="15" spans="1:14" ht="12" customHeight="1" x14ac:dyDescent="0.25">
      <c r="A15" s="78"/>
      <c r="B15" s="79"/>
      <c r="C15" s="79"/>
      <c r="D15" s="79"/>
      <c r="E15" s="80"/>
      <c r="F15" s="81"/>
      <c r="G15" s="82"/>
      <c r="H15" s="97"/>
      <c r="I15" s="21"/>
      <c r="J15" s="27"/>
      <c r="K15" s="27"/>
      <c r="L15" s="27"/>
      <c r="M15" s="27"/>
      <c r="N15" s="27"/>
    </row>
    <row r="16" spans="1:14" ht="12" customHeight="1" x14ac:dyDescent="0.25">
      <c r="A16" s="78"/>
      <c r="B16" s="79"/>
      <c r="C16" s="79"/>
      <c r="D16" s="79"/>
      <c r="E16" s="80"/>
      <c r="F16" s="81"/>
      <c r="G16" s="82"/>
      <c r="H16" s="97"/>
      <c r="I16" s="21"/>
      <c r="J16" s="27"/>
      <c r="K16" s="27"/>
      <c r="L16" s="27"/>
      <c r="M16" s="27"/>
      <c r="N16" s="27"/>
    </row>
    <row r="17" spans="1:14" ht="12" customHeight="1" x14ac:dyDescent="0.25">
      <c r="A17" s="78"/>
      <c r="B17" s="79"/>
      <c r="C17" s="79"/>
      <c r="D17" s="79"/>
      <c r="E17" s="80"/>
      <c r="F17" s="81"/>
      <c r="G17" s="82"/>
      <c r="H17" s="97"/>
      <c r="I17" s="21"/>
      <c r="J17" s="27"/>
      <c r="K17" s="27"/>
      <c r="L17" s="27"/>
      <c r="M17" s="27"/>
      <c r="N17" s="27"/>
    </row>
    <row r="18" spans="1:14" ht="12" customHeight="1" x14ac:dyDescent="0.2">
      <c r="A18" s="79"/>
      <c r="B18" s="79"/>
      <c r="C18" s="79"/>
      <c r="D18" s="79"/>
      <c r="E18" s="79"/>
      <c r="F18" s="79"/>
      <c r="G18" s="79"/>
      <c r="H18" s="79"/>
      <c r="I18" s="21"/>
      <c r="J18" s="27"/>
      <c r="K18" s="27"/>
      <c r="L18" s="27"/>
      <c r="M18" s="27"/>
      <c r="N18" s="27"/>
    </row>
    <row r="19" spans="1:14" ht="12" customHeight="1" x14ac:dyDescent="0.2">
      <c r="A19" s="78"/>
      <c r="B19" s="79"/>
      <c r="C19" s="79"/>
      <c r="D19" s="79"/>
      <c r="E19" s="79"/>
      <c r="F19" s="79"/>
      <c r="G19" s="79"/>
      <c r="H19" s="79"/>
      <c r="I19" s="21"/>
      <c r="J19" s="27"/>
      <c r="K19" s="27"/>
      <c r="L19" s="27"/>
      <c r="M19" s="27"/>
      <c r="N19" s="27"/>
    </row>
    <row r="20" spans="1:14" ht="12" customHeight="1" x14ac:dyDescent="0.2">
      <c r="A20" s="79"/>
      <c r="B20" s="79"/>
      <c r="C20" s="79"/>
      <c r="D20" s="79"/>
      <c r="E20" s="79"/>
      <c r="F20" s="79"/>
      <c r="G20" s="79"/>
      <c r="H20" s="79"/>
      <c r="I20" s="21"/>
      <c r="J20" s="27"/>
      <c r="K20" s="27"/>
      <c r="L20" s="27"/>
      <c r="M20" s="27"/>
      <c r="N20" s="27"/>
    </row>
    <row r="21" spans="1:14" ht="12" customHeight="1" x14ac:dyDescent="0.2">
      <c r="A21" s="79"/>
      <c r="B21" s="79"/>
      <c r="C21" s="79"/>
      <c r="D21" s="79"/>
      <c r="E21" s="79"/>
      <c r="F21" s="79"/>
      <c r="G21" s="79"/>
      <c r="H21" s="79"/>
      <c r="I21" s="21"/>
      <c r="J21" s="27"/>
      <c r="K21" s="27"/>
      <c r="L21" s="27"/>
      <c r="M21" s="27"/>
      <c r="N21" s="27"/>
    </row>
    <row r="22" spans="1:14" ht="12" customHeight="1" x14ac:dyDescent="0.2">
      <c r="A22" s="79"/>
      <c r="B22" s="79"/>
      <c r="C22" s="79"/>
      <c r="D22" s="79"/>
      <c r="E22" s="79"/>
      <c r="F22" s="79"/>
      <c r="G22" s="79"/>
      <c r="H22" s="79"/>
      <c r="I22" s="21"/>
      <c r="J22" s="27"/>
      <c r="K22" s="27"/>
      <c r="L22" s="27"/>
      <c r="M22" s="27"/>
      <c r="N22" s="27"/>
    </row>
    <row r="23" spans="1:14" ht="12" customHeight="1" x14ac:dyDescent="0.2">
      <c r="A23" s="79"/>
      <c r="B23" s="79"/>
      <c r="C23" s="79"/>
      <c r="D23" s="79"/>
      <c r="E23" s="79"/>
      <c r="F23" s="79"/>
      <c r="G23" s="79"/>
      <c r="H23" s="79"/>
      <c r="I23" s="21"/>
      <c r="J23" s="27"/>
      <c r="K23" s="27"/>
      <c r="L23" s="27"/>
      <c r="M23" s="27"/>
      <c r="N23" s="27"/>
    </row>
    <row r="24" spans="1:14" ht="12" customHeight="1" x14ac:dyDescent="0.2">
      <c r="A24" s="79"/>
      <c r="B24" s="79"/>
      <c r="C24" s="79"/>
      <c r="D24" s="79"/>
      <c r="E24" s="79"/>
      <c r="F24" s="79"/>
      <c r="G24" s="79"/>
      <c r="H24" s="79"/>
      <c r="I24" s="21"/>
      <c r="J24" s="27"/>
      <c r="K24" s="27"/>
      <c r="L24" s="27"/>
      <c r="M24" s="27"/>
      <c r="N24" s="27"/>
    </row>
    <row r="25" spans="1:14" ht="12" customHeight="1" x14ac:dyDescent="0.2">
      <c r="A25" s="79"/>
      <c r="B25" s="79"/>
      <c r="C25" s="79"/>
      <c r="D25" s="79"/>
      <c r="E25" s="79"/>
      <c r="F25" s="79"/>
      <c r="G25" s="79"/>
      <c r="H25" s="79"/>
      <c r="I25" s="21"/>
      <c r="J25" s="27"/>
      <c r="K25" s="27"/>
      <c r="L25" s="27"/>
      <c r="M25" s="27"/>
      <c r="N25" s="27"/>
    </row>
    <row r="26" spans="1:14" ht="12" customHeight="1" x14ac:dyDescent="0.2">
      <c r="A26" s="79"/>
      <c r="B26" s="79"/>
      <c r="C26" s="79"/>
      <c r="D26" s="79"/>
      <c r="E26" s="79"/>
      <c r="F26" s="79"/>
      <c r="G26" s="79"/>
      <c r="H26" s="79"/>
      <c r="I26" s="21"/>
      <c r="J26" s="27"/>
      <c r="K26" s="27"/>
      <c r="L26" s="27"/>
      <c r="M26" s="27"/>
      <c r="N26" s="27"/>
    </row>
    <row r="27" spans="1:14" ht="12" customHeight="1" x14ac:dyDescent="0.2">
      <c r="A27" s="58"/>
      <c r="B27" s="58"/>
      <c r="C27" s="58"/>
      <c r="D27" s="58"/>
      <c r="E27" s="58"/>
      <c r="F27" s="63"/>
      <c r="G27" s="63"/>
      <c r="H27" s="63"/>
      <c r="I27" s="21"/>
      <c r="J27" s="27"/>
      <c r="K27" s="27"/>
      <c r="L27" s="27"/>
      <c r="M27" s="27"/>
      <c r="N27" s="27"/>
    </row>
    <row r="28" spans="1:14" ht="12" customHeight="1" x14ac:dyDescent="0.2">
      <c r="A28" s="58"/>
      <c r="B28" s="64"/>
      <c r="C28" s="58"/>
      <c r="D28" s="98"/>
      <c r="E28" s="98"/>
      <c r="F28" s="99"/>
      <c r="G28" s="100"/>
      <c r="H28" s="100"/>
      <c r="I28" s="21"/>
      <c r="J28" s="27"/>
      <c r="K28" s="27"/>
      <c r="L28" s="27"/>
      <c r="M28" s="27"/>
      <c r="N28" s="27"/>
    </row>
    <row r="29" spans="1:14" ht="12" customHeight="1" x14ac:dyDescent="0.2">
      <c r="A29" s="58"/>
      <c r="B29" s="64"/>
      <c r="C29" s="58"/>
      <c r="D29" s="58"/>
      <c r="E29" s="98"/>
      <c r="F29" s="101"/>
      <c r="G29" s="100"/>
      <c r="H29" s="102"/>
      <c r="I29" s="21"/>
      <c r="J29" s="27"/>
      <c r="K29" s="27"/>
      <c r="L29" s="27"/>
      <c r="M29" s="27"/>
      <c r="N29" s="27"/>
    </row>
    <row r="30" spans="1:14" ht="12" customHeight="1" x14ac:dyDescent="0.2">
      <c r="A30" s="58"/>
      <c r="B30" s="64"/>
      <c r="C30" s="58"/>
      <c r="D30" s="58"/>
      <c r="E30" s="98"/>
      <c r="F30" s="99"/>
      <c r="G30" s="100"/>
      <c r="H30" s="103"/>
      <c r="I30" s="21"/>
      <c r="J30" s="27"/>
      <c r="K30" s="27"/>
      <c r="L30" s="27"/>
      <c r="M30" s="27"/>
      <c r="N30" s="27"/>
    </row>
    <row r="31" spans="1:14" ht="12" customHeight="1" x14ac:dyDescent="0.2">
      <c r="A31" s="58"/>
      <c r="B31" s="64"/>
      <c r="C31" s="58"/>
      <c r="D31" s="58"/>
      <c r="E31" s="98"/>
      <c r="F31" s="99"/>
      <c r="G31" s="100"/>
      <c r="H31" s="103"/>
      <c r="I31" s="21"/>
      <c r="J31" s="27"/>
      <c r="K31" s="27"/>
      <c r="L31" s="27"/>
      <c r="M31" s="27"/>
      <c r="N31" s="27"/>
    </row>
    <row r="32" spans="1:14" ht="12" customHeight="1" x14ac:dyDescent="0.2">
      <c r="A32" s="58"/>
      <c r="B32" s="64"/>
      <c r="C32" s="58"/>
      <c r="D32" s="58"/>
      <c r="E32" s="98"/>
      <c r="F32" s="99"/>
      <c r="G32" s="100"/>
      <c r="H32" s="103"/>
      <c r="I32" s="21"/>
      <c r="J32" s="27"/>
      <c r="K32" s="27"/>
      <c r="L32" s="27"/>
      <c r="M32" s="27"/>
      <c r="N32" s="27"/>
    </row>
    <row r="33" spans="1:14" ht="12" customHeight="1" x14ac:dyDescent="0.2">
      <c r="A33" s="58"/>
      <c r="B33" s="64"/>
      <c r="C33" s="58"/>
      <c r="D33" s="58"/>
      <c r="E33" s="98"/>
      <c r="F33" s="99"/>
      <c r="G33" s="100"/>
      <c r="H33" s="103"/>
      <c r="I33" s="21"/>
      <c r="J33" s="27"/>
      <c r="K33" s="27"/>
      <c r="L33" s="27"/>
      <c r="M33" s="27"/>
      <c r="N33" s="27"/>
    </row>
    <row r="34" spans="1:14" ht="12" customHeight="1" x14ac:dyDescent="0.2">
      <c r="A34" s="58"/>
      <c r="B34" s="64"/>
      <c r="C34" s="58"/>
      <c r="D34" s="58"/>
      <c r="E34" s="98"/>
      <c r="F34" s="99"/>
      <c r="G34" s="100"/>
      <c r="H34" s="103"/>
      <c r="I34" s="21"/>
      <c r="J34" s="27"/>
      <c r="K34" s="27"/>
      <c r="L34" s="27"/>
      <c r="M34" s="27"/>
      <c r="N34" s="27"/>
    </row>
    <row r="35" spans="1:14" ht="12" customHeight="1" x14ac:dyDescent="0.2">
      <c r="A35" s="58"/>
      <c r="B35" s="64"/>
      <c r="C35" s="58"/>
      <c r="D35" s="58"/>
      <c r="E35" s="98"/>
      <c r="F35" s="99"/>
      <c r="G35" s="100"/>
      <c r="H35" s="103"/>
      <c r="I35" s="21"/>
      <c r="J35" s="27"/>
      <c r="K35" s="27"/>
      <c r="L35" s="27"/>
      <c r="M35" s="27"/>
      <c r="N35" s="27"/>
    </row>
    <row r="36" spans="1:14" ht="12" customHeight="1" x14ac:dyDescent="0.2">
      <c r="A36" s="58"/>
      <c r="B36" s="64"/>
      <c r="C36" s="58"/>
      <c r="D36" s="58"/>
      <c r="E36" s="98"/>
      <c r="F36" s="99"/>
      <c r="G36" s="100"/>
      <c r="H36" s="103"/>
      <c r="I36" s="21"/>
      <c r="J36" s="27"/>
      <c r="K36" s="27"/>
      <c r="L36" s="27"/>
      <c r="M36" s="27"/>
      <c r="N36" s="27"/>
    </row>
    <row r="37" spans="1:14" ht="12" customHeight="1" x14ac:dyDescent="0.2">
      <c r="A37" s="58"/>
      <c r="B37" s="64"/>
      <c r="C37" s="58"/>
      <c r="D37" s="58"/>
      <c r="E37" s="98"/>
      <c r="F37" s="99"/>
      <c r="G37" s="100"/>
      <c r="H37" s="103"/>
      <c r="I37" s="21"/>
      <c r="J37" s="27"/>
      <c r="K37" s="27"/>
      <c r="L37" s="27"/>
      <c r="M37" s="27"/>
      <c r="N37" s="27"/>
    </row>
    <row r="38" spans="1:14" ht="12" customHeight="1" x14ac:dyDescent="0.2">
      <c r="A38" s="58"/>
      <c r="B38" s="64"/>
      <c r="C38" s="58"/>
      <c r="D38" s="58"/>
      <c r="E38" s="98"/>
      <c r="F38" s="99"/>
      <c r="G38" s="100"/>
      <c r="H38" s="103"/>
      <c r="I38" s="21"/>
      <c r="J38" s="27"/>
      <c r="K38" s="27"/>
      <c r="L38" s="27"/>
      <c r="M38" s="27"/>
      <c r="N38" s="27"/>
    </row>
    <row r="39" spans="1:14" ht="12" customHeight="1" x14ac:dyDescent="0.2">
      <c r="A39" s="58"/>
      <c r="B39" s="64"/>
      <c r="C39" s="58"/>
      <c r="D39" s="58"/>
      <c r="E39" s="98"/>
      <c r="F39" s="99"/>
      <c r="G39" s="100"/>
      <c r="H39" s="103"/>
      <c r="I39" s="21"/>
      <c r="J39" s="27"/>
      <c r="K39" s="27"/>
      <c r="L39" s="27"/>
      <c r="M39" s="27"/>
      <c r="N39" s="27"/>
    </row>
    <row r="40" spans="1:14" ht="12" customHeight="1" x14ac:dyDescent="0.2">
      <c r="A40" s="58"/>
      <c r="B40" s="64"/>
      <c r="C40" s="58"/>
      <c r="D40" s="58"/>
      <c r="E40" s="98"/>
      <c r="F40" s="99"/>
      <c r="G40" s="100"/>
      <c r="H40" s="103"/>
      <c r="I40" s="21"/>
      <c r="J40" s="27"/>
      <c r="K40" s="27"/>
      <c r="L40" s="27"/>
      <c r="M40" s="27"/>
      <c r="N40" s="27"/>
    </row>
    <row r="41" spans="1:14" ht="12" customHeight="1" x14ac:dyDescent="0.2">
      <c r="A41" s="58"/>
      <c r="B41" s="64"/>
      <c r="C41" s="58"/>
      <c r="D41" s="58"/>
      <c r="E41" s="98"/>
      <c r="F41" s="99"/>
      <c r="G41" s="100"/>
      <c r="H41" s="103"/>
      <c r="I41" s="21"/>
      <c r="J41" s="27"/>
      <c r="K41" s="27"/>
      <c r="L41" s="27"/>
      <c r="M41" s="27"/>
      <c r="N41" s="27"/>
    </row>
    <row r="42" spans="1:14" ht="12" customHeight="1" x14ac:dyDescent="0.2">
      <c r="A42" s="58"/>
      <c r="B42" s="64"/>
      <c r="C42" s="58"/>
      <c r="D42" s="58"/>
      <c r="E42" s="98"/>
      <c r="F42" s="99"/>
      <c r="G42" s="100"/>
      <c r="H42" s="103"/>
      <c r="I42" s="21"/>
      <c r="J42" s="27"/>
      <c r="K42" s="27"/>
      <c r="L42" s="27"/>
      <c r="M42" s="27"/>
      <c r="N42" s="27"/>
    </row>
    <row r="43" spans="1:14" ht="12" customHeight="1" x14ac:dyDescent="0.2">
      <c r="A43" s="58"/>
      <c r="B43" s="64"/>
      <c r="C43" s="58"/>
      <c r="D43" s="58"/>
      <c r="E43" s="98"/>
      <c r="F43" s="99"/>
      <c r="G43" s="100"/>
      <c r="H43" s="103"/>
      <c r="I43" s="21"/>
      <c r="J43" s="27"/>
      <c r="K43" s="27"/>
      <c r="L43" s="27"/>
      <c r="M43" s="27"/>
      <c r="N43" s="27"/>
    </row>
    <row r="44" spans="1:14" ht="12" customHeight="1" x14ac:dyDescent="0.2">
      <c r="A44" s="58"/>
      <c r="B44" s="64"/>
      <c r="C44" s="58"/>
      <c r="D44" s="58"/>
      <c r="E44" s="98"/>
      <c r="F44" s="99"/>
      <c r="G44" s="100"/>
      <c r="H44" s="103"/>
      <c r="I44" s="21"/>
      <c r="J44" s="27"/>
      <c r="K44" s="27"/>
      <c r="L44" s="27"/>
      <c r="M44" s="27"/>
      <c r="N44" s="27"/>
    </row>
    <row r="45" spans="1:14" ht="12" customHeight="1" x14ac:dyDescent="0.2">
      <c r="A45" s="58"/>
      <c r="B45" s="64"/>
      <c r="C45" s="58"/>
      <c r="D45" s="58"/>
      <c r="E45" s="98"/>
      <c r="F45" s="99"/>
      <c r="G45" s="100"/>
      <c r="H45" s="103"/>
      <c r="I45" s="21"/>
      <c r="J45" s="27"/>
      <c r="K45" s="27"/>
      <c r="L45" s="27"/>
      <c r="M45" s="27"/>
      <c r="N45" s="27"/>
    </row>
    <row r="46" spans="1:14" ht="12" customHeight="1" x14ac:dyDescent="0.2">
      <c r="A46" s="58"/>
      <c r="B46" s="64"/>
      <c r="C46" s="58"/>
      <c r="D46" s="58"/>
      <c r="E46" s="98"/>
      <c r="F46" s="99"/>
      <c r="G46" s="100"/>
      <c r="H46" s="103"/>
      <c r="I46" s="21"/>
      <c r="J46" s="27"/>
      <c r="K46" s="27"/>
      <c r="L46" s="27"/>
      <c r="M46" s="27"/>
      <c r="N46" s="27"/>
    </row>
    <row r="47" spans="1:14" ht="12" customHeight="1" x14ac:dyDescent="0.2">
      <c r="A47" s="58"/>
      <c r="B47" s="64"/>
      <c r="C47" s="58"/>
      <c r="D47" s="58"/>
      <c r="E47" s="98"/>
      <c r="F47" s="99"/>
      <c r="G47" s="100"/>
      <c r="H47" s="103"/>
      <c r="I47" s="21"/>
      <c r="J47" s="27"/>
      <c r="K47" s="27"/>
      <c r="L47" s="27"/>
      <c r="M47" s="27"/>
      <c r="N47" s="27"/>
    </row>
    <row r="48" spans="1:14" ht="12" customHeight="1" x14ac:dyDescent="0.2">
      <c r="A48" s="58"/>
      <c r="B48" s="64"/>
      <c r="C48" s="58"/>
      <c r="D48" s="58"/>
      <c r="E48" s="98"/>
      <c r="F48" s="99"/>
      <c r="G48" s="100"/>
      <c r="H48" s="103"/>
      <c r="I48" s="21"/>
      <c r="J48" s="27"/>
      <c r="K48" s="27"/>
      <c r="L48" s="27"/>
      <c r="M48" s="27"/>
      <c r="N48" s="27"/>
    </row>
    <row r="49" spans="1:14" ht="12" customHeight="1" x14ac:dyDescent="0.2">
      <c r="A49" s="58"/>
      <c r="B49" s="64"/>
      <c r="C49" s="58"/>
      <c r="D49" s="58"/>
      <c r="E49" s="98"/>
      <c r="F49" s="99"/>
      <c r="G49" s="100"/>
      <c r="H49" s="103"/>
      <c r="I49" s="21"/>
      <c r="J49" s="27"/>
      <c r="K49" s="27"/>
      <c r="L49" s="27"/>
      <c r="M49" s="27"/>
      <c r="N49" s="27"/>
    </row>
    <row r="50" spans="1:14" ht="12" customHeight="1" x14ac:dyDescent="0.2">
      <c r="A50" s="58"/>
      <c r="B50" s="64"/>
      <c r="C50" s="58"/>
      <c r="D50" s="58"/>
      <c r="E50" s="98"/>
      <c r="F50" s="99"/>
      <c r="G50" s="100"/>
      <c r="H50" s="103"/>
      <c r="I50" s="21"/>
      <c r="J50" s="27"/>
      <c r="K50" s="27"/>
      <c r="L50" s="27"/>
      <c r="M50" s="27"/>
      <c r="N50" s="27"/>
    </row>
    <row r="51" spans="1:14" ht="12" customHeight="1" x14ac:dyDescent="0.2">
      <c r="A51" s="58"/>
      <c r="B51" s="64"/>
      <c r="C51" s="58"/>
      <c r="D51" s="58"/>
      <c r="E51" s="98"/>
      <c r="F51" s="99"/>
      <c r="G51" s="100"/>
      <c r="H51" s="103"/>
      <c r="I51" s="21"/>
      <c r="J51" s="27"/>
      <c r="K51" s="27"/>
      <c r="L51" s="27"/>
      <c r="M51" s="27"/>
      <c r="N51" s="27"/>
    </row>
    <row r="52" spans="1:14" ht="12" customHeight="1" x14ac:dyDescent="0.2">
      <c r="A52" s="58"/>
      <c r="B52" s="64"/>
      <c r="C52" s="58"/>
      <c r="D52" s="58"/>
      <c r="E52" s="98"/>
      <c r="F52" s="99"/>
      <c r="G52" s="100"/>
      <c r="H52" s="103"/>
      <c r="I52" s="21"/>
      <c r="J52" s="27"/>
      <c r="K52" s="27"/>
      <c r="L52" s="27"/>
      <c r="M52" s="27"/>
      <c r="N52" s="27"/>
    </row>
    <row r="53" spans="1:14" ht="12" customHeight="1" x14ac:dyDescent="0.2">
      <c r="A53" s="58"/>
      <c r="B53" s="64"/>
      <c r="C53" s="58"/>
      <c r="D53" s="58"/>
      <c r="E53" s="98"/>
      <c r="F53" s="99"/>
      <c r="G53" s="100"/>
      <c r="H53" s="103"/>
      <c r="I53" s="21"/>
      <c r="J53" s="27"/>
      <c r="K53" s="27"/>
      <c r="L53" s="27"/>
      <c r="M53" s="27"/>
      <c r="N53" s="27"/>
    </row>
    <row r="54" spans="1:14" ht="12" customHeight="1" x14ac:dyDescent="0.2">
      <c r="A54" s="58"/>
      <c r="B54" s="64"/>
      <c r="C54" s="58"/>
      <c r="D54" s="58"/>
      <c r="E54" s="98"/>
      <c r="F54" s="99"/>
      <c r="G54" s="100"/>
      <c r="H54" s="103"/>
      <c r="I54" s="21"/>
      <c r="J54" s="27"/>
      <c r="K54" s="27"/>
      <c r="L54" s="27"/>
      <c r="M54" s="27"/>
      <c r="N54" s="27"/>
    </row>
    <row r="55" spans="1:14" ht="12" customHeight="1" x14ac:dyDescent="0.2">
      <c r="A55" s="58"/>
      <c r="B55" s="64"/>
      <c r="C55" s="58"/>
      <c r="D55" s="58"/>
      <c r="E55" s="98"/>
      <c r="F55" s="99"/>
      <c r="G55" s="100"/>
      <c r="H55" s="103"/>
      <c r="I55" s="21"/>
      <c r="J55" s="27"/>
      <c r="K55" s="27"/>
      <c r="L55" s="27"/>
      <c r="M55" s="27"/>
      <c r="N55" s="27"/>
    </row>
    <row r="56" spans="1:14" ht="12" customHeight="1" x14ac:dyDescent="0.2">
      <c r="A56" s="58"/>
      <c r="B56" s="64"/>
      <c r="C56" s="58"/>
      <c r="D56" s="58"/>
      <c r="E56" s="98"/>
      <c r="F56" s="99"/>
      <c r="G56" s="100"/>
      <c r="H56" s="103"/>
      <c r="I56" s="21"/>
      <c r="J56" s="27"/>
      <c r="K56" s="27"/>
      <c r="L56" s="27"/>
      <c r="M56" s="27"/>
      <c r="N56" s="27"/>
    </row>
    <row r="57" spans="1:14" ht="12" customHeight="1" x14ac:dyDescent="0.25">
      <c r="A57" s="4"/>
      <c r="B57" s="5"/>
      <c r="C57" s="4"/>
      <c r="D57" s="4"/>
      <c r="E57" s="6"/>
      <c r="F57" s="34"/>
      <c r="G57" s="11"/>
      <c r="H57" s="12"/>
      <c r="I57" s="21"/>
      <c r="J57" s="27"/>
      <c r="K57" s="27"/>
      <c r="L57" s="27"/>
      <c r="M57" s="27"/>
      <c r="N57" s="27"/>
    </row>
    <row r="58" spans="1:14" ht="12" customHeight="1" x14ac:dyDescent="0.25">
      <c r="A58" s="4"/>
      <c r="B58" s="5"/>
      <c r="C58" s="4"/>
      <c r="D58" s="4"/>
      <c r="E58" s="6"/>
      <c r="F58" s="34"/>
      <c r="G58" s="11"/>
      <c r="H58" s="12"/>
      <c r="I58" s="21"/>
      <c r="J58" s="27"/>
      <c r="K58" s="27"/>
      <c r="L58" s="27"/>
      <c r="M58" s="27"/>
      <c r="N58" s="27"/>
    </row>
    <row r="59" spans="1:14" ht="12" customHeight="1" x14ac:dyDescent="0.2">
      <c r="A59" s="4"/>
      <c r="B59" s="5"/>
      <c r="C59" s="4"/>
      <c r="D59" s="4"/>
      <c r="E59" s="6"/>
      <c r="F59" s="13"/>
      <c r="G59" s="8"/>
      <c r="H59" s="10"/>
      <c r="I59" s="21"/>
      <c r="J59" s="27"/>
      <c r="K59" s="27"/>
      <c r="L59" s="27"/>
      <c r="M59" s="27"/>
      <c r="N59" s="27"/>
    </row>
    <row r="60" spans="1:14" ht="12" customHeight="1" x14ac:dyDescent="0.25">
      <c r="A60" s="4"/>
      <c r="B60" s="4"/>
      <c r="C60" s="4"/>
      <c r="D60" s="4"/>
      <c r="E60" s="6"/>
      <c r="F60" s="34"/>
      <c r="G60" s="11"/>
      <c r="H60" s="12"/>
      <c r="I60" s="21"/>
      <c r="J60" s="27"/>
      <c r="K60" s="27"/>
      <c r="L60" s="27"/>
      <c r="M60" s="27"/>
      <c r="N60" s="27"/>
    </row>
    <row r="61" spans="1:14" ht="12" customHeight="1" x14ac:dyDescent="0.2">
      <c r="A61" s="4"/>
      <c r="B61" s="4"/>
      <c r="C61" s="4"/>
      <c r="D61" s="4"/>
      <c r="E61" s="7"/>
      <c r="F61" s="9"/>
      <c r="G61" s="8"/>
      <c r="H61" s="9"/>
      <c r="I61" s="21"/>
      <c r="J61" s="27"/>
      <c r="K61" s="27"/>
      <c r="L61" s="27"/>
      <c r="M61" s="27"/>
      <c r="N61" s="27"/>
    </row>
    <row r="62" spans="1:14" ht="8.25" customHeight="1" thickBot="1" x14ac:dyDescent="0.3">
      <c r="A62" s="35"/>
      <c r="B62" s="15"/>
      <c r="C62" s="16"/>
      <c r="D62" s="17"/>
      <c r="E62" s="18"/>
      <c r="F62" s="36"/>
      <c r="G62" s="19"/>
      <c r="H62" s="20"/>
      <c r="I62" s="23"/>
      <c r="J62" s="27"/>
      <c r="K62" s="27"/>
      <c r="L62" s="27"/>
      <c r="M62" s="27"/>
      <c r="N62" s="27"/>
    </row>
    <row r="63" spans="1:14" ht="12" customHeight="1" thickTop="1" x14ac:dyDescent="0.2">
      <c r="A63" s="37"/>
      <c r="B63" s="38"/>
      <c r="C63" s="37"/>
      <c r="D63" s="39"/>
      <c r="E63" s="40"/>
      <c r="F63" s="37"/>
      <c r="G63" s="41"/>
      <c r="H63" s="38"/>
      <c r="I63" s="27"/>
      <c r="J63" s="27"/>
      <c r="K63" s="27"/>
      <c r="L63" s="27"/>
      <c r="M63" s="27"/>
      <c r="N63" s="27"/>
    </row>
    <row r="64" spans="1:14" ht="12" customHeight="1" x14ac:dyDescent="0.25">
      <c r="A64" s="42"/>
      <c r="B64" s="38"/>
      <c r="C64" s="38"/>
      <c r="D64" s="43"/>
      <c r="E64" s="44"/>
      <c r="F64" s="45"/>
      <c r="G64" s="46"/>
      <c r="H64" s="47"/>
      <c r="I64" s="27"/>
      <c r="J64" s="27"/>
      <c r="K64" s="27"/>
      <c r="L64" s="27"/>
      <c r="M64" s="27"/>
      <c r="N64" s="27"/>
    </row>
    <row r="65" spans="1:14" ht="12" customHeight="1" x14ac:dyDescent="0.2">
      <c r="A65" s="48"/>
      <c r="B65" s="49"/>
      <c r="C65" s="50"/>
      <c r="D65" s="48"/>
      <c r="E65" s="40"/>
      <c r="F65" s="37"/>
      <c r="G65" s="41"/>
      <c r="H65" s="38"/>
      <c r="I65" s="27"/>
      <c r="J65" s="27"/>
      <c r="K65" s="27"/>
      <c r="L65" s="27"/>
      <c r="M65" s="27"/>
      <c r="N65" s="27"/>
    </row>
    <row r="66" spans="1:14" ht="12" customHeight="1" x14ac:dyDescent="0.25">
      <c r="A66" s="27"/>
      <c r="B66" s="31"/>
      <c r="C66" s="27"/>
      <c r="D66" s="27"/>
      <c r="E66" s="44"/>
      <c r="F66" s="45"/>
      <c r="G66" s="46"/>
      <c r="H66" s="47"/>
      <c r="I66" s="27"/>
      <c r="J66" s="27"/>
      <c r="K66" s="27"/>
      <c r="L66" s="27"/>
      <c r="M66" s="27"/>
      <c r="N66" s="27"/>
    </row>
    <row r="67" spans="1:14" ht="12" customHeight="1" x14ac:dyDescent="0.2">
      <c r="A67" s="27"/>
      <c r="B67" s="31"/>
      <c r="C67" s="27"/>
      <c r="D67" s="27"/>
      <c r="E67" s="29"/>
      <c r="F67" s="37"/>
      <c r="G67" s="38"/>
      <c r="H67" s="38"/>
      <c r="I67" s="27"/>
      <c r="J67" s="27"/>
      <c r="K67" s="27"/>
      <c r="L67" s="27"/>
      <c r="M67" s="27"/>
      <c r="N67" s="27"/>
    </row>
    <row r="68" spans="1:14" x14ac:dyDescent="0.2">
      <c r="A68" s="26"/>
      <c r="B68" s="32"/>
      <c r="C68" s="26"/>
      <c r="D68" s="26"/>
      <c r="E68" s="26"/>
      <c r="F68" s="51"/>
      <c r="G68" s="51"/>
      <c r="H68" s="51"/>
      <c r="I68" s="26"/>
      <c r="J68" s="26"/>
      <c r="K68" s="26"/>
      <c r="L68" s="26"/>
      <c r="M68" s="26"/>
      <c r="N68" s="26"/>
    </row>
    <row r="69" spans="1:14" x14ac:dyDescent="0.2">
      <c r="A69" s="26"/>
      <c r="B69" s="3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2">
      <c r="A70" s="26"/>
      <c r="B70" s="3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</sheetData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N62"/>
  <sheetViews>
    <sheetView showGridLines="0" showZeros="0" tabSelected="1" zoomScale="110" zoomScaleNormal="110" workbookViewId="0">
      <selection activeCell="H35" sqref="H35"/>
    </sheetView>
  </sheetViews>
  <sheetFormatPr defaultRowHeight="12.75" x14ac:dyDescent="0.2"/>
  <cols>
    <col min="1" max="1" width="3.140625" style="206" customWidth="1"/>
    <col min="2" max="2" width="7.7109375" style="206" customWidth="1"/>
    <col min="3" max="3" width="5.7109375" style="206" customWidth="1"/>
    <col min="4" max="4" width="37.5703125" style="206" customWidth="1"/>
    <col min="5" max="5" width="12.7109375" style="206" customWidth="1"/>
    <col min="6" max="6" width="8.7109375" style="206" customWidth="1"/>
    <col min="7" max="7" width="12.85546875" style="206" customWidth="1"/>
    <col min="8" max="8" width="19.140625" style="206" customWidth="1"/>
    <col min="9" max="9" width="8" style="206" customWidth="1"/>
    <col min="10" max="10" width="11.7109375" style="206" hidden="1" customWidth="1"/>
    <col min="11" max="11" width="20.5703125" style="206" hidden="1" customWidth="1"/>
    <col min="12" max="12" width="15.5703125" style="206" hidden="1" customWidth="1"/>
    <col min="13" max="13" width="19.5703125" style="206" hidden="1" customWidth="1"/>
    <col min="14" max="14" width="15.28515625" style="206" hidden="1" customWidth="1"/>
    <col min="15" max="16384" width="9.140625" style="206"/>
  </cols>
  <sheetData>
    <row r="1" spans="1:14" ht="19.5" customHeight="1" x14ac:dyDescent="0.2">
      <c r="A1" s="226"/>
      <c r="B1" s="226"/>
      <c r="C1" s="225"/>
      <c r="D1" s="226"/>
      <c r="E1" s="226"/>
      <c r="F1" s="226"/>
      <c r="G1" s="226"/>
      <c r="H1" s="226"/>
      <c r="I1" s="224"/>
      <c r="J1" s="224"/>
      <c r="K1" s="224"/>
      <c r="L1" s="224"/>
      <c r="M1" s="224"/>
      <c r="N1" s="224"/>
    </row>
    <row r="2" spans="1:14" ht="15" customHeight="1" x14ac:dyDescent="0.2">
      <c r="B2" s="147"/>
      <c r="C2" s="215"/>
      <c r="D2" s="243"/>
      <c r="E2" s="243"/>
      <c r="F2" s="225"/>
      <c r="G2" s="215"/>
      <c r="H2" s="226"/>
      <c r="I2" s="224"/>
      <c r="J2" s="227"/>
      <c r="K2" s="227"/>
      <c r="L2" s="228" t="s">
        <v>12</v>
      </c>
      <c r="M2" s="228"/>
      <c r="N2" s="228"/>
    </row>
    <row r="3" spans="1:14" ht="9.9499999999999993" customHeight="1" x14ac:dyDescent="0.2">
      <c r="B3" s="148"/>
      <c r="C3" s="215"/>
      <c r="D3" s="225"/>
      <c r="E3" s="225"/>
      <c r="F3" s="225"/>
      <c r="G3" s="215"/>
      <c r="H3" s="226"/>
      <c r="I3" s="224"/>
      <c r="J3" s="149"/>
      <c r="K3" s="150" t="s">
        <v>14</v>
      </c>
      <c r="L3" s="149"/>
      <c r="M3" s="149"/>
      <c r="N3" s="149"/>
    </row>
    <row r="4" spans="1:14" ht="9.9499999999999993" customHeight="1" thickBot="1" x14ac:dyDescent="0.25">
      <c r="B4" s="148"/>
      <c r="C4" s="215"/>
      <c r="D4" s="215"/>
      <c r="E4" s="215"/>
      <c r="F4" s="215"/>
      <c r="G4" s="215"/>
      <c r="H4" s="226"/>
      <c r="I4" s="224"/>
      <c r="J4" s="151" t="s">
        <v>16</v>
      </c>
      <c r="K4" s="151" t="s">
        <v>17</v>
      </c>
      <c r="L4" s="152" t="s">
        <v>18</v>
      </c>
      <c r="M4" s="152" t="s">
        <v>19</v>
      </c>
      <c r="N4" s="152" t="s">
        <v>20</v>
      </c>
    </row>
    <row r="5" spans="1:14" ht="15" customHeight="1" x14ac:dyDescent="0.25">
      <c r="B5" s="153"/>
      <c r="C5" s="154"/>
      <c r="D5" s="154"/>
      <c r="E5" s="155"/>
      <c r="F5" s="154"/>
      <c r="G5" s="154"/>
      <c r="H5" s="226"/>
      <c r="I5" s="224"/>
      <c r="J5" s="229">
        <v>2</v>
      </c>
      <c r="K5" s="156" t="e">
        <f>IF('ChgOrd (Cont.) (2)'!#REF!=1,"No Item Selected",IF('ChgOrd (Cont.) (2)'!#REF!=2,"Contract Items",IF('ChgOrd (Cont.) (2)'!#REF!=3,"Supp Agreement","No Page")))</f>
        <v>#REF!</v>
      </c>
      <c r="L5" s="230" t="e">
        <f>IF('ChgOrd (Cont.) (2)'!#REF!=1,'ChgOrd (Cont.) (2)'!$H$36,0)</f>
        <v>#REF!</v>
      </c>
      <c r="M5" s="230" t="e">
        <f>IF('ChgOrd (Cont.) (2)'!#REF!=2,'ChgOrd (Cont.) (2)'!$H$36,0)</f>
        <v>#REF!</v>
      </c>
      <c r="N5" s="230" t="e">
        <f>IF('ChgOrd (Cont.) (2)'!#REF!=3,'ChgOrd (Cont.) (2)'!$H$36,0)</f>
        <v>#REF!</v>
      </c>
    </row>
    <row r="6" spans="1:14" ht="13.5" customHeight="1" x14ac:dyDescent="0.2">
      <c r="B6" s="157"/>
      <c r="C6" s="157"/>
      <c r="D6" s="157"/>
      <c r="E6" s="157"/>
      <c r="F6" s="157"/>
      <c r="G6" s="157"/>
      <c r="H6" s="226"/>
      <c r="I6" s="224"/>
      <c r="J6" s="229">
        <v>3</v>
      </c>
      <c r="K6" s="156" t="str">
        <f>IF('ChgOrd (Cont.) (3)'!$I$13=1,"No Item Selected",IF('ChgOrd (Cont.) (3)'!$I$13=2,"Contract Items",IF('ChgOrd (Cont.) (3)'!$I$13=3,"Supp Agreement","No Page")))</f>
        <v>No Item Selected</v>
      </c>
      <c r="L6" s="230">
        <f>IF('ChgOrd (Cont.) (3)'!$I$13=1,'ChgOrd (Cont.) (3)'!$G$42,0)</f>
        <v>0</v>
      </c>
      <c r="M6" s="230">
        <f>IF('ChgOrd (Cont.) (3)'!$I$13=2,'ChgOrd (Cont.) (3)'!$G$42,0)</f>
        <v>0</v>
      </c>
      <c r="N6" s="230">
        <f>IF('ChgOrd (Cont.) (3)'!$I$13=3,'ChgOrd (Cont.) (3)'!$G$42,0)</f>
        <v>0</v>
      </c>
    </row>
    <row r="7" spans="1:14" ht="13.5" customHeight="1" x14ac:dyDescent="0.2">
      <c r="B7" s="253" t="s">
        <v>58</v>
      </c>
      <c r="C7" s="253"/>
      <c r="D7" s="257"/>
      <c r="E7" s="258"/>
      <c r="F7" s="253" t="s">
        <v>59</v>
      </c>
      <c r="G7" s="254"/>
      <c r="H7" s="255"/>
      <c r="I7" s="224"/>
      <c r="J7" s="229">
        <v>4</v>
      </c>
      <c r="K7" s="156" t="str">
        <f>IF('ChgOrd (Cont.) (4)'!$I$13=1,"No Item Selected",IF('ChgOrd (Cont.) (4)'!$I$13=2,"Contract Items",IF('ChgOrd (Cont.) (4)'!$I$13=3,"Supp Agreement","No Page")))</f>
        <v>No Item Selected</v>
      </c>
      <c r="L7" s="230">
        <f>IF('ChgOrd (Cont.) (4)'!$I$13=1,'ChgOrd (Cont.) (4)'!$G$42,0)</f>
        <v>0</v>
      </c>
      <c r="M7" s="230">
        <f>IF('ChgOrd (Cont.) (4)'!$I$13=2,'ChgOrd (Cont.) (4)'!$G$42,0)</f>
        <v>0</v>
      </c>
      <c r="N7" s="230">
        <f>IF('ChgOrd (Cont.) (4)'!$I$13=3,'ChgOrd (Cont.) (4)'!$G$42,0)</f>
        <v>0</v>
      </c>
    </row>
    <row r="8" spans="1:14" ht="13.5" customHeight="1" x14ac:dyDescent="0.2">
      <c r="B8" s="253" t="s">
        <v>28</v>
      </c>
      <c r="C8" s="253"/>
      <c r="D8" s="257"/>
      <c r="E8" s="258"/>
      <c r="F8" s="296" t="s">
        <v>24</v>
      </c>
      <c r="G8" s="297"/>
      <c r="H8" s="255"/>
      <c r="I8" s="224"/>
      <c r="J8" s="229">
        <v>5</v>
      </c>
      <c r="K8" s="156" t="str">
        <f>IF('ChgOrd (Cont.) (5)'!$I$13=1,"No Item Selected",IF('ChgOrd (Cont.) (5)'!$I$13=2,"Contract Items",IF('ChgOrd (Cont.) (5)'!$I$13=3,"Supp Agreement","No Page")))</f>
        <v>No Item Selected</v>
      </c>
      <c r="L8" s="230">
        <f>IF('ChgOrd (Cont.) (5)'!$I$13=1,'ChgOrd (Cont.) (5)'!$G$42,0)</f>
        <v>0</v>
      </c>
      <c r="M8" s="230">
        <f>IF('ChgOrd (Cont.) (5)'!$I$13=2,'ChgOrd (Cont.) (5)'!$G$42,0)</f>
        <v>0</v>
      </c>
      <c r="N8" s="230">
        <f>IF('ChgOrd (Cont.) (5)'!$I$13=3,'ChgOrd (Cont.) (5)'!$G$42,0)</f>
        <v>0</v>
      </c>
    </row>
    <row r="9" spans="1:14" ht="13.5" customHeight="1" x14ac:dyDescent="0.2">
      <c r="B9" s="298" t="s">
        <v>69</v>
      </c>
      <c r="C9" s="299"/>
      <c r="D9" s="266"/>
      <c r="E9" s="267"/>
      <c r="F9" s="253" t="s">
        <v>70</v>
      </c>
      <c r="G9" s="254"/>
      <c r="H9" s="255"/>
      <c r="I9" s="224"/>
      <c r="J9" s="229">
        <v>6</v>
      </c>
      <c r="K9" s="156" t="str">
        <f>IF('ChgOrd (Cont.) (6)'!$I$13=1,"No Item Selected",IF('ChgOrd (Cont.) (6)'!$I$13=2,"Contract Items",IF('ChgOrd (Cont.) (6)'!$I$13=3,"Supp Agreement","No Page")))</f>
        <v>No Item Selected</v>
      </c>
      <c r="L9" s="230">
        <f>IF('ChgOrd (Cont.) (6)'!$I$13=1,'ChgOrd (Cont.) (6)'!$G$42,0)</f>
        <v>0</v>
      </c>
      <c r="M9" s="230">
        <f>IF('ChgOrd (Cont.) (6)'!$I$13=2,'ChgOrd (Cont.) (6)'!$G$42,0)</f>
        <v>0</v>
      </c>
      <c r="N9" s="230">
        <f>IF('ChgOrd (Cont.) (6)'!$I$13=3,'ChgOrd (Cont.) (6)'!$G$42,0)</f>
        <v>0</v>
      </c>
    </row>
    <row r="10" spans="1:14" ht="13.5" customHeight="1" x14ac:dyDescent="0.2">
      <c r="B10" s="300"/>
      <c r="C10" s="301"/>
      <c r="D10" s="268"/>
      <c r="E10" s="269"/>
      <c r="F10" s="253" t="s">
        <v>60</v>
      </c>
      <c r="G10" s="254"/>
      <c r="H10" s="256"/>
      <c r="I10" s="224"/>
      <c r="J10" s="229"/>
      <c r="K10" s="156"/>
      <c r="L10" s="230"/>
      <c r="M10" s="230"/>
      <c r="N10" s="230"/>
    </row>
    <row r="11" spans="1:14" ht="13.5" customHeight="1" x14ac:dyDescent="0.2">
      <c r="B11" s="302"/>
      <c r="C11" s="303"/>
      <c r="D11" s="270"/>
      <c r="E11" s="271"/>
      <c r="F11" s="304"/>
      <c r="G11" s="305"/>
      <c r="H11" s="306"/>
      <c r="I11" s="224"/>
      <c r="J11" s="229"/>
      <c r="K11" s="156"/>
      <c r="L11" s="230"/>
      <c r="M11" s="230"/>
      <c r="N11" s="230"/>
    </row>
    <row r="12" spans="1:14" ht="14.25" customHeight="1" x14ac:dyDescent="0.2">
      <c r="B12" s="158"/>
      <c r="C12" s="159"/>
      <c r="D12" s="160"/>
      <c r="E12" s="158"/>
      <c r="F12" s="158"/>
      <c r="G12" s="158"/>
      <c r="H12" s="226"/>
      <c r="I12" s="224"/>
      <c r="J12" s="229"/>
      <c r="K12" s="156"/>
      <c r="L12" s="230"/>
      <c r="M12" s="230"/>
      <c r="N12" s="230"/>
    </row>
    <row r="13" spans="1:14" ht="12" customHeight="1" x14ac:dyDescent="0.2">
      <c r="B13" s="161" t="s">
        <v>31</v>
      </c>
      <c r="C13" s="162"/>
      <c r="D13" s="162"/>
      <c r="E13" s="161"/>
      <c r="F13" s="161"/>
      <c r="G13" s="161"/>
      <c r="H13" s="161"/>
      <c r="I13" s="224"/>
      <c r="J13" s="227"/>
      <c r="K13" s="230"/>
      <c r="L13" s="230" t="e">
        <f>SUM(L5:L9)</f>
        <v>#REF!</v>
      </c>
      <c r="M13" s="230" t="e">
        <f>SUM(M5:M9)</f>
        <v>#REF!</v>
      </c>
      <c r="N13" s="230" t="e">
        <f>SUM(N5:N9)</f>
        <v>#REF!</v>
      </c>
    </row>
    <row r="14" spans="1:14" ht="12" customHeight="1" thickBot="1" x14ac:dyDescent="0.25">
      <c r="B14" s="163" t="s">
        <v>33</v>
      </c>
      <c r="C14" s="164"/>
      <c r="D14" s="165" t="s">
        <v>34</v>
      </c>
      <c r="E14" s="163" t="s">
        <v>35</v>
      </c>
      <c r="F14" s="163" t="s">
        <v>36</v>
      </c>
      <c r="G14" s="163" t="s">
        <v>37</v>
      </c>
      <c r="H14" s="163" t="s">
        <v>38</v>
      </c>
      <c r="I14" s="224"/>
      <c r="J14" s="151"/>
      <c r="K14" s="152"/>
      <c r="L14" s="152"/>
      <c r="M14" s="152"/>
      <c r="N14" s="166"/>
    </row>
    <row r="15" spans="1:14" ht="12" customHeight="1" x14ac:dyDescent="0.2">
      <c r="B15" s="167"/>
      <c r="C15" s="168"/>
      <c r="D15" s="169"/>
      <c r="E15" s="170"/>
      <c r="F15" s="171"/>
      <c r="G15" s="172"/>
      <c r="H15" s="173" t="str">
        <f>IF(E15*G15&lt;&gt;0,ROUND(E15*G15,2),"")</f>
        <v/>
      </c>
      <c r="I15" s="224"/>
      <c r="J15" s="156"/>
      <c r="K15" s="230"/>
      <c r="L15" s="230"/>
      <c r="M15" s="230"/>
      <c r="N15" s="224"/>
    </row>
    <row r="16" spans="1:14" ht="12" customHeight="1" x14ac:dyDescent="0.2">
      <c r="B16" s="167"/>
      <c r="C16" s="168"/>
      <c r="D16" s="174"/>
      <c r="E16" s="170"/>
      <c r="F16" s="171"/>
      <c r="G16" s="172"/>
      <c r="H16" s="173" t="str">
        <f>IF(E16*G16&lt;&gt;0,ROUND(E16*G16,2),"")</f>
        <v/>
      </c>
      <c r="I16" s="224"/>
      <c r="J16" s="156"/>
      <c r="K16" s="230"/>
      <c r="L16" s="230"/>
      <c r="M16" s="230"/>
      <c r="N16" s="224"/>
    </row>
    <row r="17" spans="2:14" ht="12" customHeight="1" x14ac:dyDescent="0.2">
      <c r="B17" s="167"/>
      <c r="C17" s="168"/>
      <c r="D17" s="174"/>
      <c r="E17" s="170"/>
      <c r="F17" s="171"/>
      <c r="G17" s="172"/>
      <c r="H17" s="173" t="str">
        <f>IF(E17*G17&lt;&gt;0,ROUND(E17*G17,2),"")</f>
        <v/>
      </c>
      <c r="I17" s="224"/>
      <c r="J17" s="156"/>
      <c r="K17" s="230"/>
      <c r="L17" s="230"/>
      <c r="M17" s="230"/>
      <c r="N17" s="224"/>
    </row>
    <row r="18" spans="2:14" ht="12" customHeight="1" x14ac:dyDescent="0.2">
      <c r="B18" s="167"/>
      <c r="C18" s="168"/>
      <c r="D18" s="174"/>
      <c r="E18" s="170"/>
      <c r="F18" s="171"/>
      <c r="G18" s="172"/>
      <c r="H18" s="173" t="str">
        <f>IF(E18*G18&lt;&gt;0,ROUND(E18*G18,2),"")</f>
        <v/>
      </c>
      <c r="I18" s="224"/>
      <c r="J18" s="156"/>
      <c r="K18" s="230"/>
      <c r="L18" s="230"/>
      <c r="M18" s="230"/>
      <c r="N18" s="224"/>
    </row>
    <row r="19" spans="2:14" ht="12" customHeight="1" x14ac:dyDescent="0.2">
      <c r="B19" s="167"/>
      <c r="C19" s="168"/>
      <c r="D19" s="174"/>
      <c r="E19" s="170"/>
      <c r="F19" s="171"/>
      <c r="G19" s="172"/>
      <c r="H19" s="173" t="str">
        <f>IF(E19*G19&lt;&gt;0,ROUND(E19*G19,2),"")</f>
        <v/>
      </c>
      <c r="I19" s="224"/>
      <c r="J19" s="156"/>
      <c r="K19" s="230"/>
      <c r="L19" s="230"/>
      <c r="M19" s="230"/>
      <c r="N19" s="224"/>
    </row>
    <row r="20" spans="2:14" ht="13.5" customHeight="1" x14ac:dyDescent="0.2">
      <c r="B20" s="175"/>
      <c r="C20" s="175"/>
      <c r="D20" s="158"/>
      <c r="E20" s="176"/>
      <c r="F20" s="159"/>
      <c r="G20" s="177" t="s">
        <v>39</v>
      </c>
      <c r="H20" s="178">
        <f>SUM(H15:H19)</f>
        <v>0</v>
      </c>
      <c r="I20" s="224"/>
      <c r="J20" s="227"/>
      <c r="K20" s="227"/>
      <c r="L20" s="231"/>
      <c r="M20" s="231"/>
      <c r="N20" s="224"/>
    </row>
    <row r="21" spans="2:14" ht="13.5" customHeight="1" x14ac:dyDescent="0.2">
      <c r="B21" s="175"/>
      <c r="C21" s="175"/>
      <c r="D21" s="158"/>
      <c r="E21" s="176"/>
      <c r="F21" s="159"/>
      <c r="G21" s="177" t="s">
        <v>40</v>
      </c>
      <c r="H21" s="173"/>
      <c r="I21" s="224"/>
      <c r="J21" s="224"/>
      <c r="K21" s="224"/>
      <c r="L21" s="232"/>
      <c r="M21" s="232"/>
      <c r="N21" s="224"/>
    </row>
    <row r="22" spans="2:14" ht="13.5" customHeight="1" x14ac:dyDescent="0.2">
      <c r="B22" s="175"/>
      <c r="C22" s="175"/>
      <c r="D22" s="158"/>
      <c r="E22" s="176"/>
      <c r="F22" s="159"/>
      <c r="G22" s="177" t="s">
        <v>41</v>
      </c>
      <c r="H22" s="173"/>
      <c r="I22" s="224"/>
      <c r="J22" s="224"/>
      <c r="K22" s="224"/>
      <c r="L22" s="232"/>
      <c r="M22" s="232"/>
      <c r="N22" s="224"/>
    </row>
    <row r="23" spans="2:14" ht="12.75" customHeight="1" x14ac:dyDescent="0.2">
      <c r="B23" s="175"/>
      <c r="C23" s="175"/>
      <c r="D23" s="160" t="s">
        <v>42</v>
      </c>
      <c r="E23" s="176"/>
      <c r="F23" s="159"/>
      <c r="G23" s="179"/>
      <c r="H23" s="180"/>
      <c r="I23" s="224"/>
      <c r="J23" s="224"/>
      <c r="K23" s="224"/>
      <c r="L23" s="233"/>
      <c r="M23" s="233"/>
      <c r="N23" s="224"/>
    </row>
    <row r="24" spans="2:14" ht="12" customHeight="1" x14ac:dyDescent="0.2">
      <c r="B24" s="161" t="s">
        <v>43</v>
      </c>
      <c r="C24" s="181"/>
      <c r="D24" s="182"/>
      <c r="E24" s="183"/>
      <c r="F24" s="181"/>
      <c r="G24" s="182"/>
      <c r="H24" s="182"/>
      <c r="I24" s="224"/>
      <c r="J24" s="224"/>
      <c r="K24" s="224"/>
      <c r="L24" s="224"/>
      <c r="M24" s="224"/>
      <c r="N24" s="224"/>
    </row>
    <row r="25" spans="2:14" ht="12" customHeight="1" x14ac:dyDescent="0.2">
      <c r="B25" s="163" t="s">
        <v>33</v>
      </c>
      <c r="C25" s="184"/>
      <c r="D25" s="185" t="s">
        <v>34</v>
      </c>
      <c r="E25" s="186" t="s">
        <v>35</v>
      </c>
      <c r="F25" s="184" t="s">
        <v>36</v>
      </c>
      <c r="G25" s="187" t="s">
        <v>37</v>
      </c>
      <c r="H25" s="184" t="s">
        <v>38</v>
      </c>
      <c r="I25" s="224"/>
      <c r="J25" s="224"/>
      <c r="K25" s="224"/>
      <c r="L25" s="224"/>
      <c r="M25" s="224"/>
      <c r="N25" s="224"/>
    </row>
    <row r="26" spans="2:14" ht="12" customHeight="1" x14ac:dyDescent="0.2">
      <c r="B26" s="167"/>
      <c r="C26" s="168"/>
      <c r="D26" s="174"/>
      <c r="E26" s="170"/>
      <c r="F26" s="171"/>
      <c r="G26" s="172"/>
      <c r="H26" s="173" t="str">
        <f>IF(E26*G26&lt;&gt;0,ROUND(E26*G26,2),"")</f>
        <v/>
      </c>
      <c r="I26" s="224"/>
      <c r="J26" s="224"/>
      <c r="K26" s="224"/>
      <c r="L26" s="224"/>
      <c r="M26" s="224"/>
      <c r="N26" s="224"/>
    </row>
    <row r="27" spans="2:14" ht="12" customHeight="1" x14ac:dyDescent="0.2">
      <c r="B27" s="167"/>
      <c r="C27" s="168"/>
      <c r="D27" s="174"/>
      <c r="E27" s="170"/>
      <c r="F27" s="171"/>
      <c r="G27" s="172"/>
      <c r="H27" s="173" t="str">
        <f>IF(E27*G27&lt;&gt;0,ROUND(E27*G27,2),"")</f>
        <v/>
      </c>
      <c r="I27" s="224"/>
      <c r="J27" s="224"/>
      <c r="K27" s="224"/>
      <c r="L27" s="224"/>
      <c r="M27" s="224"/>
      <c r="N27" s="224"/>
    </row>
    <row r="28" spans="2:14" ht="12" customHeight="1" x14ac:dyDescent="0.2">
      <c r="B28" s="167"/>
      <c r="C28" s="168"/>
      <c r="D28" s="174"/>
      <c r="E28" s="170"/>
      <c r="F28" s="171"/>
      <c r="G28" s="172"/>
      <c r="H28" s="173" t="str">
        <f>IF(E28*G28&lt;&gt;0,ROUND(E28*G28,2),"")</f>
        <v/>
      </c>
      <c r="I28" s="224"/>
      <c r="J28" s="224"/>
      <c r="K28" s="224"/>
      <c r="L28" s="224"/>
      <c r="M28" s="224"/>
      <c r="N28" s="224"/>
    </row>
    <row r="29" spans="2:14" ht="12" customHeight="1" x14ac:dyDescent="0.2">
      <c r="B29" s="167"/>
      <c r="C29" s="168"/>
      <c r="D29" s="174"/>
      <c r="E29" s="170"/>
      <c r="F29" s="171"/>
      <c r="G29" s="172"/>
      <c r="H29" s="173" t="str">
        <f>IF(E29*G29&lt;&gt;0,ROUND(E29*G29,2),"")</f>
        <v/>
      </c>
      <c r="I29" s="224"/>
      <c r="J29" s="224"/>
      <c r="K29" s="224"/>
      <c r="L29" s="224"/>
      <c r="M29" s="224"/>
      <c r="N29" s="224"/>
    </row>
    <row r="30" spans="2:14" ht="12" customHeight="1" x14ac:dyDescent="0.2">
      <c r="B30" s="167"/>
      <c r="C30" s="168"/>
      <c r="D30" s="174"/>
      <c r="E30" s="170"/>
      <c r="F30" s="171"/>
      <c r="G30" s="172"/>
      <c r="H30" s="173" t="str">
        <f>IF(E30*G30&lt;&gt;0,ROUND(E30*G30,2),"")</f>
        <v/>
      </c>
      <c r="I30" s="224"/>
      <c r="J30" s="224"/>
      <c r="K30" s="224"/>
      <c r="L30" s="224"/>
      <c r="M30" s="224"/>
      <c r="N30" s="224"/>
    </row>
    <row r="31" spans="2:14" ht="13.5" customHeight="1" x14ac:dyDescent="0.2">
      <c r="B31" s="188" t="s">
        <v>44</v>
      </c>
      <c r="C31" s="189"/>
      <c r="D31" s="188"/>
      <c r="E31" s="188"/>
      <c r="F31" s="158"/>
      <c r="G31" s="177" t="s">
        <v>39</v>
      </c>
      <c r="H31" s="173">
        <f>SUM(H26:H30)</f>
        <v>0</v>
      </c>
      <c r="I31" s="224"/>
      <c r="J31" s="224"/>
      <c r="K31" s="224"/>
      <c r="L31" s="224"/>
      <c r="M31" s="224"/>
      <c r="N31" s="224"/>
    </row>
    <row r="32" spans="2:14" ht="13.5" customHeight="1" x14ac:dyDescent="0.2">
      <c r="B32" s="190"/>
      <c r="C32" s="189"/>
      <c r="D32" s="188"/>
      <c r="E32" s="188"/>
      <c r="F32" s="158"/>
      <c r="G32" s="177" t="s">
        <v>40</v>
      </c>
      <c r="H32" s="173"/>
      <c r="I32" s="224"/>
      <c r="J32" s="224"/>
      <c r="K32" s="224"/>
      <c r="L32" s="224"/>
      <c r="M32" s="224"/>
      <c r="N32" s="224"/>
    </row>
    <row r="33" spans="2:14" ht="13.5" customHeight="1" x14ac:dyDescent="0.2">
      <c r="B33" s="188"/>
      <c r="C33" s="188"/>
      <c r="D33" s="188"/>
      <c r="E33" s="188"/>
      <c r="F33" s="158"/>
      <c r="G33" s="177" t="s">
        <v>45</v>
      </c>
      <c r="H33" s="173"/>
      <c r="I33" s="224"/>
      <c r="J33" s="224"/>
      <c r="K33" s="224"/>
      <c r="L33" s="224"/>
      <c r="M33" s="224"/>
      <c r="N33" s="224"/>
    </row>
    <row r="34" spans="2:14" ht="9" customHeight="1" thickBot="1" x14ac:dyDescent="0.25">
      <c r="B34" s="158"/>
      <c r="C34" s="159"/>
      <c r="D34" s="158"/>
      <c r="E34" s="158"/>
      <c r="F34" s="158"/>
      <c r="G34" s="158"/>
      <c r="H34" s="191"/>
      <c r="I34" s="224"/>
      <c r="J34" s="224"/>
      <c r="K34" s="224"/>
      <c r="L34" s="224"/>
      <c r="M34" s="224"/>
      <c r="N34" s="224"/>
    </row>
    <row r="35" spans="2:14" ht="13.5" customHeight="1" thickTop="1" thickBot="1" x14ac:dyDescent="0.3">
      <c r="B35" s="192"/>
      <c r="C35" s="193"/>
      <c r="D35" s="193"/>
      <c r="E35" s="193"/>
      <c r="F35" s="234"/>
      <c r="G35" s="209" t="str">
        <f>IF(H35=0,"Total Amount ",IF(H35&gt;0,"Total Increase Amount ",IF(H35&lt;0,"Total Decrease Amount ")))</f>
        <v xml:space="preserve">Total Amount </v>
      </c>
      <c r="H35" s="194"/>
      <c r="I35" s="224"/>
      <c r="J35" s="224"/>
      <c r="K35" s="224"/>
      <c r="L35" s="224"/>
      <c r="M35" s="224"/>
      <c r="N35" s="224"/>
    </row>
    <row r="36" spans="2:14" ht="3" customHeight="1" thickTop="1" x14ac:dyDescent="0.2">
      <c r="B36" s="193"/>
      <c r="C36" s="193"/>
      <c r="D36" s="193"/>
      <c r="E36" s="193"/>
      <c r="F36" s="193"/>
      <c r="G36" s="193"/>
      <c r="H36" s="235"/>
      <c r="I36" s="224"/>
      <c r="J36" s="224"/>
      <c r="K36" s="224"/>
      <c r="L36" s="224"/>
      <c r="M36" s="224"/>
      <c r="N36" s="224"/>
    </row>
    <row r="37" spans="2:14" ht="12.75" customHeight="1" x14ac:dyDescent="0.2">
      <c r="B37" s="192" t="s">
        <v>46</v>
      </c>
      <c r="C37" s="193"/>
      <c r="D37" s="193"/>
      <c r="E37" s="193"/>
      <c r="F37" s="193"/>
      <c r="G37" s="193"/>
      <c r="H37" s="226"/>
      <c r="I37" s="224"/>
      <c r="J37" s="224"/>
      <c r="K37" s="224"/>
      <c r="L37" s="224"/>
      <c r="M37" s="224"/>
      <c r="N37" s="224"/>
    </row>
    <row r="38" spans="2:14" ht="13.5" customHeight="1" x14ac:dyDescent="0.2">
      <c r="B38" s="193"/>
      <c r="C38" s="193"/>
      <c r="D38" s="193"/>
      <c r="E38" s="193"/>
      <c r="F38" s="193"/>
      <c r="G38" s="193"/>
      <c r="H38" s="226"/>
      <c r="I38" s="224"/>
      <c r="J38" s="224"/>
      <c r="K38" s="224"/>
      <c r="L38" s="224"/>
      <c r="M38" s="224"/>
      <c r="N38" s="224"/>
    </row>
    <row r="39" spans="2:14" ht="13.5" customHeight="1" x14ac:dyDescent="0.2">
      <c r="B39" s="193"/>
      <c r="C39" s="193"/>
      <c r="D39" s="193"/>
      <c r="E39" s="193"/>
      <c r="F39" s="193"/>
      <c r="G39" s="193"/>
      <c r="H39" s="226"/>
      <c r="I39" s="224"/>
      <c r="J39" s="224"/>
      <c r="K39" s="224"/>
      <c r="L39" s="224"/>
      <c r="M39" s="224"/>
      <c r="N39" s="224"/>
    </row>
    <row r="40" spans="2:14" ht="13.5" customHeight="1" x14ac:dyDescent="0.2">
      <c r="B40" s="193"/>
      <c r="C40" s="193"/>
      <c r="D40" s="193"/>
      <c r="E40" s="193"/>
      <c r="F40" s="193"/>
      <c r="G40" s="193"/>
      <c r="H40" s="226"/>
      <c r="I40" s="224"/>
      <c r="J40" s="224"/>
      <c r="K40" s="224"/>
      <c r="L40" s="224"/>
      <c r="M40" s="224"/>
      <c r="N40" s="224"/>
    </row>
    <row r="41" spans="2:14" ht="13.5" customHeight="1" x14ac:dyDescent="0.2">
      <c r="B41" s="193"/>
      <c r="C41" s="193"/>
      <c r="D41" s="193"/>
      <c r="E41" s="193"/>
      <c r="F41" s="193"/>
      <c r="G41" s="193"/>
      <c r="H41" s="226"/>
      <c r="I41" s="224"/>
      <c r="J41" s="224"/>
      <c r="K41" s="224"/>
      <c r="L41" s="224"/>
      <c r="M41" s="224"/>
      <c r="N41" s="224"/>
    </row>
    <row r="42" spans="2:14" ht="13.5" customHeight="1" x14ac:dyDescent="0.2">
      <c r="B42" s="193"/>
      <c r="C42" s="193"/>
      <c r="D42" s="193"/>
      <c r="E42" s="193"/>
      <c r="F42" s="193"/>
      <c r="G42" s="193"/>
      <c r="H42" s="226"/>
      <c r="I42" s="224"/>
      <c r="J42" s="224"/>
      <c r="K42" s="224"/>
      <c r="L42" s="224"/>
      <c r="M42" s="224"/>
      <c r="N42" s="224"/>
    </row>
    <row r="43" spans="2:14" ht="13.5" customHeight="1" x14ac:dyDescent="0.2">
      <c r="B43" s="193"/>
      <c r="C43" s="193"/>
      <c r="D43" s="193"/>
      <c r="E43" s="193"/>
      <c r="F43" s="193"/>
      <c r="G43" s="193"/>
      <c r="H43" s="226"/>
      <c r="I43" s="224"/>
      <c r="J43" s="224"/>
      <c r="K43" s="224"/>
      <c r="L43" s="224"/>
      <c r="M43" s="224"/>
      <c r="N43" s="224"/>
    </row>
    <row r="44" spans="2:14" ht="13.5" customHeight="1" x14ac:dyDescent="0.2">
      <c r="B44" s="193"/>
      <c r="C44" s="193"/>
      <c r="D44" s="193"/>
      <c r="E44" s="193"/>
      <c r="F44" s="193"/>
      <c r="G44" s="193"/>
      <c r="H44" s="226"/>
      <c r="I44" s="224"/>
      <c r="J44" s="224"/>
      <c r="K44" s="224"/>
      <c r="L44" s="224"/>
      <c r="M44" s="224"/>
      <c r="N44" s="224"/>
    </row>
    <row r="45" spans="2:14" ht="13.5" customHeight="1" x14ac:dyDescent="0.2">
      <c r="B45" s="193"/>
      <c r="C45" s="193"/>
      <c r="D45" s="193"/>
      <c r="E45" s="193"/>
      <c r="F45" s="193"/>
      <c r="G45" s="193"/>
      <c r="H45" s="226"/>
      <c r="I45" s="224"/>
      <c r="J45" s="224"/>
      <c r="K45" s="224"/>
      <c r="L45" s="224"/>
      <c r="M45" s="224"/>
      <c r="N45" s="224"/>
    </row>
    <row r="46" spans="2:14" ht="13.5" customHeight="1" x14ac:dyDescent="0.2">
      <c r="B46" s="193"/>
      <c r="C46" s="193"/>
      <c r="D46" s="193"/>
      <c r="E46" s="193"/>
      <c r="F46" s="193"/>
      <c r="G46" s="193"/>
      <c r="H46" s="226"/>
      <c r="I46" s="224"/>
      <c r="J46" s="224"/>
      <c r="K46" s="224"/>
      <c r="L46" s="224"/>
      <c r="M46" s="224"/>
      <c r="N46" s="224"/>
    </row>
    <row r="47" spans="2:14" ht="9.75" customHeight="1" x14ac:dyDescent="0.2">
      <c r="B47" s="193"/>
      <c r="C47" s="193"/>
      <c r="D47" s="193"/>
      <c r="E47" s="193"/>
      <c r="F47" s="193"/>
      <c r="G47" s="193"/>
      <c r="H47" s="226"/>
      <c r="I47" s="224"/>
      <c r="J47" s="224"/>
      <c r="K47" s="224"/>
      <c r="L47" s="224"/>
      <c r="M47" s="224"/>
      <c r="N47" s="224"/>
    </row>
    <row r="48" spans="2:14" ht="9.75" customHeight="1" x14ac:dyDescent="0.2">
      <c r="B48" s="158"/>
      <c r="C48" s="158"/>
      <c r="D48" s="158"/>
      <c r="E48" s="158"/>
      <c r="F48" s="158"/>
      <c r="G48" s="158"/>
      <c r="H48" s="226"/>
      <c r="I48" s="224"/>
      <c r="J48" s="224"/>
      <c r="K48" s="224"/>
      <c r="L48" s="224"/>
      <c r="M48" s="224"/>
      <c r="N48" s="224"/>
    </row>
    <row r="49" spans="2:14" ht="14.25" customHeight="1" x14ac:dyDescent="0.25">
      <c r="B49" s="224"/>
      <c r="C49" s="236"/>
      <c r="D49" s="224"/>
      <c r="E49" s="195" t="s">
        <v>47</v>
      </c>
      <c r="F49" s="146"/>
      <c r="G49" s="146"/>
      <c r="H49" s="146"/>
      <c r="I49" s="224"/>
      <c r="J49" s="224"/>
      <c r="K49" s="224"/>
      <c r="L49" s="224"/>
      <c r="M49" s="224"/>
      <c r="N49" s="224"/>
    </row>
    <row r="50" spans="2:14" ht="14.25" customHeight="1" x14ac:dyDescent="0.2">
      <c r="B50" s="224"/>
      <c r="C50" s="236"/>
      <c r="D50" s="224"/>
      <c r="E50" s="195"/>
      <c r="F50" s="196" t="s">
        <v>66</v>
      </c>
      <c r="G50" s="197"/>
      <c r="H50" s="197" t="s">
        <v>61</v>
      </c>
      <c r="I50" s="224"/>
      <c r="J50" s="224"/>
      <c r="K50" s="224"/>
      <c r="L50" s="224"/>
      <c r="M50" s="224"/>
      <c r="N50" s="224"/>
    </row>
    <row r="51" spans="2:14" ht="14.25" customHeight="1" x14ac:dyDescent="0.25">
      <c r="B51" s="224"/>
      <c r="C51" s="236"/>
      <c r="D51" s="224"/>
      <c r="E51" s="195" t="s">
        <v>50</v>
      </c>
      <c r="F51" s="146"/>
      <c r="G51" s="146"/>
      <c r="H51" s="146"/>
      <c r="I51" s="224"/>
      <c r="J51" s="224"/>
      <c r="K51" s="224"/>
      <c r="L51" s="224"/>
      <c r="M51" s="224"/>
      <c r="N51" s="224"/>
    </row>
    <row r="52" spans="2:14" ht="14.25" customHeight="1" x14ac:dyDescent="0.2">
      <c r="B52" s="224"/>
      <c r="C52" s="224"/>
      <c r="D52" s="224"/>
      <c r="E52" s="198"/>
      <c r="F52" s="196" t="s">
        <v>67</v>
      </c>
      <c r="G52" s="197"/>
      <c r="H52" s="197" t="s">
        <v>61</v>
      </c>
      <c r="I52" s="224"/>
      <c r="J52" s="224"/>
      <c r="K52" s="224"/>
      <c r="L52" s="224"/>
      <c r="M52" s="224"/>
      <c r="N52" s="224"/>
    </row>
    <row r="53" spans="2:14" ht="14.25" customHeight="1" x14ac:dyDescent="0.25">
      <c r="B53" s="224"/>
      <c r="C53" s="224"/>
      <c r="D53" s="224"/>
      <c r="E53" s="195" t="s">
        <v>48</v>
      </c>
      <c r="F53" s="146"/>
      <c r="G53" s="146"/>
      <c r="H53" s="146"/>
      <c r="I53" s="224"/>
      <c r="J53" s="224"/>
      <c r="K53" s="224"/>
      <c r="L53" s="224"/>
      <c r="M53" s="224"/>
      <c r="N53" s="224"/>
    </row>
    <row r="54" spans="2:14" ht="14.25" customHeight="1" x14ac:dyDescent="0.2">
      <c r="B54" s="237">
        <f>D9</f>
        <v>0</v>
      </c>
      <c r="C54" s="237"/>
      <c r="D54" s="237"/>
      <c r="E54" s="198"/>
      <c r="F54" s="196" t="s">
        <v>68</v>
      </c>
      <c r="G54" s="197"/>
      <c r="H54" s="197" t="s">
        <v>61</v>
      </c>
      <c r="I54" s="224"/>
      <c r="J54" s="224"/>
      <c r="K54" s="224"/>
      <c r="L54" s="224"/>
      <c r="M54" s="224"/>
      <c r="N54" s="224"/>
    </row>
    <row r="55" spans="2:14" ht="14.25" customHeight="1" x14ac:dyDescent="0.25">
      <c r="B55" s="205" t="s">
        <v>64</v>
      </c>
      <c r="C55" s="205"/>
      <c r="D55" s="205"/>
      <c r="E55" s="195" t="s">
        <v>48</v>
      </c>
      <c r="F55" s="146"/>
      <c r="G55" s="146"/>
      <c r="H55" s="146"/>
      <c r="I55" s="224"/>
      <c r="J55" s="224"/>
      <c r="K55" s="224"/>
      <c r="L55" s="224"/>
      <c r="M55" s="224"/>
      <c r="N55" s="224"/>
    </row>
    <row r="56" spans="2:14" ht="14.25" customHeight="1" x14ac:dyDescent="0.25">
      <c r="B56" s="201" t="s">
        <v>49</v>
      </c>
      <c r="C56" s="146"/>
      <c r="D56" s="238"/>
      <c r="E56" s="198"/>
      <c r="F56" s="196" t="s">
        <v>63</v>
      </c>
      <c r="G56" s="197"/>
      <c r="H56" s="197" t="s">
        <v>61</v>
      </c>
      <c r="I56" s="224"/>
      <c r="J56" s="224"/>
      <c r="K56" s="224"/>
      <c r="L56" s="224"/>
      <c r="M56" s="224"/>
      <c r="N56" s="224"/>
    </row>
    <row r="57" spans="2:14" ht="14.25" customHeight="1" x14ac:dyDescent="0.25">
      <c r="B57" s="199"/>
      <c r="C57" s="239"/>
      <c r="D57" s="202" t="s">
        <v>65</v>
      </c>
      <c r="E57" s="195"/>
      <c r="F57" s="203"/>
      <c r="G57" s="203"/>
      <c r="H57" s="203"/>
      <c r="I57" s="224"/>
      <c r="J57" s="224"/>
      <c r="K57" s="224"/>
      <c r="L57" s="224"/>
      <c r="M57" s="224"/>
      <c r="N57" s="224"/>
    </row>
    <row r="58" spans="2:14" ht="14.25" customHeight="1" x14ac:dyDescent="0.2">
      <c r="B58" s="224"/>
      <c r="D58" s="240"/>
      <c r="E58" s="166"/>
      <c r="F58" s="241"/>
      <c r="G58" s="197"/>
      <c r="H58" s="197"/>
      <c r="I58" s="224"/>
      <c r="J58" s="224"/>
      <c r="K58" s="224"/>
      <c r="L58" s="224"/>
      <c r="M58" s="224"/>
      <c r="N58" s="224"/>
    </row>
    <row r="59" spans="2:14" ht="14.25" customHeight="1" x14ac:dyDescent="0.25">
      <c r="B59" s="224"/>
      <c r="D59" s="200" t="s">
        <v>51</v>
      </c>
      <c r="E59" s="195" t="s">
        <v>50</v>
      </c>
      <c r="F59" s="146"/>
      <c r="G59" s="146"/>
      <c r="H59" s="146"/>
      <c r="I59" s="224"/>
      <c r="J59" s="224"/>
      <c r="K59" s="224"/>
      <c r="L59" s="242" t="b">
        <v>0</v>
      </c>
      <c r="M59" s="224"/>
      <c r="N59" s="224"/>
    </row>
    <row r="60" spans="2:14" ht="14.25" customHeight="1" x14ac:dyDescent="0.2">
      <c r="B60" s="166"/>
      <c r="C60" s="166"/>
      <c r="D60" s="166"/>
      <c r="E60" s="166"/>
      <c r="F60" s="204" t="s">
        <v>62</v>
      </c>
      <c r="G60" s="239"/>
      <c r="H60" s="197" t="s">
        <v>61</v>
      </c>
      <c r="I60" s="224"/>
      <c r="J60" s="224"/>
      <c r="K60" s="224"/>
      <c r="L60" s="224"/>
      <c r="M60" s="224"/>
      <c r="N60" s="224"/>
    </row>
    <row r="61" spans="2:14" x14ac:dyDescent="0.2">
      <c r="B61" s="224"/>
      <c r="C61" s="236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</row>
    <row r="62" spans="2:14" x14ac:dyDescent="0.2">
      <c r="B62" s="224"/>
      <c r="C62" s="236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</row>
  </sheetData>
  <mergeCells count="8">
    <mergeCell ref="F8:G8"/>
    <mergeCell ref="D9:E11"/>
    <mergeCell ref="F11:H11"/>
    <mergeCell ref="B9:C11"/>
    <mergeCell ref="B55:D55"/>
    <mergeCell ref="D2:E2"/>
    <mergeCell ref="D7:E7"/>
    <mergeCell ref="D8:E8"/>
  </mergeCells>
  <printOptions horizontalCentered="1" gridLinesSet="0"/>
  <pageMargins left="0" right="0" top="0.5" bottom="0" header="0.5" footer="0"/>
  <pageSetup scale="97" orientation="portrait" blackAndWhite="1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1:K64"/>
  <sheetViews>
    <sheetView showGridLines="0" showZeros="0" topLeftCell="A16" zoomScale="95" workbookViewId="0">
      <selection activeCell="L35" sqref="L35"/>
    </sheetView>
  </sheetViews>
  <sheetFormatPr defaultColWidth="0" defaultRowHeight="12.75" x14ac:dyDescent="0.2"/>
  <cols>
    <col min="1" max="1" width="2.28515625" style="246" customWidth="1"/>
    <col min="2" max="3" width="7.7109375" style="246" customWidth="1"/>
    <col min="4" max="4" width="27.7109375" style="246" customWidth="1"/>
    <col min="5" max="5" width="12.7109375" style="246" customWidth="1"/>
    <col min="6" max="6" width="8.7109375" style="246" customWidth="1"/>
    <col min="7" max="7" width="11.7109375" style="246" customWidth="1"/>
    <col min="8" max="8" width="15.7109375" style="246" customWidth="1"/>
    <col min="9" max="9" width="1.28515625" style="246" customWidth="1"/>
    <col min="10" max="10" width="22.5703125" style="246" hidden="1"/>
    <col min="11" max="26" width="9.140625" style="246" customWidth="1"/>
    <col min="27" max="16384" width="0" style="246" hidden="1"/>
  </cols>
  <sheetData>
    <row r="1" spans="2:11" ht="20.100000000000001" customHeight="1" x14ac:dyDescent="0.2">
      <c r="B1" s="226"/>
      <c r="C1" s="225"/>
      <c r="D1" s="226"/>
      <c r="E1" s="226"/>
      <c r="F1" s="226"/>
      <c r="G1" s="226"/>
      <c r="H1" s="226"/>
      <c r="I1" s="226"/>
      <c r="J1" s="226"/>
      <c r="K1" s="226"/>
    </row>
    <row r="2" spans="2:11" ht="15" customHeight="1" x14ac:dyDescent="0.2">
      <c r="C2" s="147"/>
      <c r="D2" s="215"/>
      <c r="E2" s="215"/>
      <c r="F2" s="215"/>
      <c r="G2" s="215"/>
      <c r="H2" s="215"/>
      <c r="I2" s="226"/>
      <c r="J2" s="226"/>
      <c r="K2" s="260"/>
    </row>
    <row r="3" spans="2:11" ht="9.9499999999999993" customHeight="1" x14ac:dyDescent="0.2">
      <c r="C3" s="148"/>
      <c r="D3" s="215"/>
      <c r="E3" s="215"/>
      <c r="F3" s="215"/>
      <c r="G3" s="215"/>
      <c r="H3" s="215"/>
      <c r="I3" s="226"/>
      <c r="J3" s="226"/>
      <c r="K3" s="244"/>
    </row>
    <row r="4" spans="2:11" ht="9.9499999999999993" customHeight="1" x14ac:dyDescent="0.2">
      <c r="C4" s="148"/>
      <c r="D4" s="215"/>
      <c r="E4" s="215"/>
      <c r="F4" s="215"/>
      <c r="G4" s="215"/>
      <c r="H4" s="215"/>
      <c r="I4" s="226"/>
      <c r="J4" s="226"/>
      <c r="K4" s="245"/>
    </row>
    <row r="5" spans="2:11" ht="9.9499999999999993" customHeight="1" x14ac:dyDescent="0.2">
      <c r="C5" s="148"/>
      <c r="D5" s="215"/>
      <c r="E5" s="215"/>
      <c r="F5" s="215"/>
      <c r="G5" s="215"/>
      <c r="H5" s="215"/>
      <c r="I5" s="226"/>
      <c r="J5" s="226"/>
      <c r="K5" s="245"/>
    </row>
    <row r="6" spans="2:11" ht="15" customHeight="1" x14ac:dyDescent="0.25">
      <c r="B6" s="261" t="s">
        <v>71</v>
      </c>
      <c r="C6" s="307"/>
      <c r="D6" s="308"/>
      <c r="E6" s="203"/>
      <c r="F6" s="217"/>
      <c r="G6" s="203"/>
      <c r="H6" s="203"/>
      <c r="I6" s="226"/>
      <c r="J6" s="226"/>
      <c r="K6" s="245"/>
    </row>
    <row r="7" spans="2:11" ht="12" customHeight="1" x14ac:dyDescent="0.2">
      <c r="B7" s="261" t="s">
        <v>72</v>
      </c>
      <c r="C7" s="254"/>
      <c r="D7" s="254"/>
      <c r="E7" s="157"/>
      <c r="F7" s="157"/>
      <c r="G7" s="157"/>
      <c r="H7" s="157"/>
      <c r="I7" s="226"/>
      <c r="J7" s="226"/>
      <c r="K7" s="245"/>
    </row>
    <row r="8" spans="2:11" ht="25.5" customHeight="1" x14ac:dyDescent="0.25">
      <c r="B8" s="188"/>
      <c r="C8" s="189"/>
      <c r="D8" s="218"/>
      <c r="E8" s="188"/>
      <c r="F8" s="188"/>
      <c r="G8" s="188"/>
      <c r="H8" s="188"/>
      <c r="I8" s="226"/>
      <c r="J8" s="247"/>
      <c r="K8" s="226"/>
    </row>
    <row r="9" spans="2:11" ht="12" customHeight="1" x14ac:dyDescent="0.25">
      <c r="B9" s="207"/>
      <c r="D9" s="207"/>
      <c r="E9" s="207"/>
      <c r="F9" s="207"/>
      <c r="G9" s="207"/>
      <c r="H9" s="207"/>
      <c r="I9" s="223"/>
      <c r="J9" s="247" t="s">
        <v>19</v>
      </c>
      <c r="K9" s="223"/>
    </row>
    <row r="10" spans="2:11" ht="12" customHeight="1" x14ac:dyDescent="0.25">
      <c r="B10" s="249" t="s">
        <v>33</v>
      </c>
      <c r="C10" s="261"/>
      <c r="D10" s="250" t="s">
        <v>34</v>
      </c>
      <c r="E10" s="249" t="s">
        <v>35</v>
      </c>
      <c r="F10" s="249" t="s">
        <v>36</v>
      </c>
      <c r="G10" s="249" t="s">
        <v>37</v>
      </c>
      <c r="H10" s="249" t="s">
        <v>38</v>
      </c>
      <c r="I10" s="223"/>
      <c r="J10" s="247" t="s">
        <v>56</v>
      </c>
      <c r="K10" s="223"/>
    </row>
    <row r="11" spans="2:11" ht="12" customHeight="1" x14ac:dyDescent="0.2">
      <c r="B11" s="167"/>
      <c r="C11" s="167"/>
      <c r="D11" s="251"/>
      <c r="E11" s="170"/>
      <c r="F11" s="171"/>
      <c r="G11" s="172"/>
      <c r="H11" s="173" t="str">
        <f>IF(E11*G11&lt;&gt;0,ROUND(E11*G11,2),"")</f>
        <v/>
      </c>
      <c r="I11" s="226"/>
      <c r="J11" s="226"/>
      <c r="K11" s="226"/>
    </row>
    <row r="12" spans="2:11" ht="12" customHeight="1" x14ac:dyDescent="0.2">
      <c r="B12" s="167"/>
      <c r="C12" s="167"/>
      <c r="D12" s="252"/>
      <c r="E12" s="170"/>
      <c r="F12" s="171"/>
      <c r="G12" s="172"/>
      <c r="H12" s="173" t="str">
        <f>IF(E12*G12&lt;&gt;0,ROUND(E12*G12,2),"")</f>
        <v/>
      </c>
      <c r="I12" s="226"/>
      <c r="J12" s="226"/>
      <c r="K12" s="226"/>
    </row>
    <row r="13" spans="2:11" ht="12" customHeight="1" x14ac:dyDescent="0.2">
      <c r="B13" s="167"/>
      <c r="C13" s="167"/>
      <c r="D13" s="252"/>
      <c r="E13" s="170"/>
      <c r="F13" s="171"/>
      <c r="G13" s="172"/>
      <c r="H13" s="173" t="str">
        <f>IF(E13*G13&lt;&gt;0,ROUND(E13*G13,2),"")</f>
        <v/>
      </c>
      <c r="I13" s="226"/>
      <c r="J13" s="226"/>
      <c r="K13" s="226"/>
    </row>
    <row r="14" spans="2:11" ht="12" customHeight="1" x14ac:dyDescent="0.2">
      <c r="B14" s="167"/>
      <c r="C14" s="167"/>
      <c r="D14" s="252"/>
      <c r="E14" s="170"/>
      <c r="F14" s="171"/>
      <c r="G14" s="172"/>
      <c r="H14" s="173" t="str">
        <f>IF(E14*G14&lt;&gt;0,ROUND(E14*G14,2),"")</f>
        <v/>
      </c>
      <c r="I14" s="226"/>
      <c r="J14" s="226"/>
      <c r="K14" s="226"/>
    </row>
    <row r="15" spans="2:11" ht="12" customHeight="1" x14ac:dyDescent="0.2">
      <c r="B15" s="167"/>
      <c r="C15" s="167"/>
      <c r="D15" s="252"/>
      <c r="E15" s="170"/>
      <c r="F15" s="171"/>
      <c r="G15" s="172"/>
      <c r="H15" s="173" t="str">
        <f>IF(E15*G15&lt;&gt;0,ROUND(E15*G15,2),"")</f>
        <v/>
      </c>
      <c r="I15" s="226"/>
      <c r="J15" s="226"/>
      <c r="K15" s="226"/>
    </row>
    <row r="16" spans="2:11" ht="12" customHeight="1" x14ac:dyDescent="0.2">
      <c r="B16" s="167"/>
      <c r="C16" s="167"/>
      <c r="D16" s="252"/>
      <c r="E16" s="170"/>
      <c r="F16" s="171"/>
      <c r="G16" s="172"/>
      <c r="H16" s="173" t="str">
        <f>IF(E16*G16&lt;&gt;0,ROUND(E16*G16,2)," ")</f>
        <v xml:space="preserve"> </v>
      </c>
      <c r="I16" s="226"/>
      <c r="J16" s="226"/>
      <c r="K16" s="226"/>
    </row>
    <row r="17" spans="2:11" ht="12" customHeight="1" x14ac:dyDescent="0.2">
      <c r="B17" s="167"/>
      <c r="C17" s="167"/>
      <c r="D17" s="252"/>
      <c r="E17" s="170"/>
      <c r="F17" s="171"/>
      <c r="G17" s="172"/>
      <c r="H17" s="173" t="str">
        <f>IF(E17*G17&lt;&gt;0,ROUND(E17*G17,2)," ")</f>
        <v xml:space="preserve"> </v>
      </c>
      <c r="I17" s="226"/>
      <c r="J17" s="226"/>
      <c r="K17" s="226"/>
    </row>
    <row r="18" spans="2:11" ht="12" customHeight="1" x14ac:dyDescent="0.2">
      <c r="B18" s="167"/>
      <c r="C18" s="167"/>
      <c r="D18" s="252"/>
      <c r="E18" s="170"/>
      <c r="F18" s="171"/>
      <c r="G18" s="172"/>
      <c r="H18" s="173" t="str">
        <f>IF(E18*G18&lt;&gt;0,ROUND(E18*G18,2)," ")</f>
        <v xml:space="preserve"> </v>
      </c>
      <c r="I18" s="226"/>
      <c r="J18" s="226"/>
      <c r="K18" s="226"/>
    </row>
    <row r="19" spans="2:11" ht="12" customHeight="1" x14ac:dyDescent="0.2">
      <c r="B19" s="167"/>
      <c r="C19" s="167"/>
      <c r="D19" s="252"/>
      <c r="E19" s="170"/>
      <c r="F19" s="171"/>
      <c r="G19" s="172"/>
      <c r="H19" s="173" t="str">
        <f>IF(E19*G19&lt;&gt;0,ROUND(E19*G19,2)," ")</f>
        <v xml:space="preserve"> </v>
      </c>
      <c r="I19" s="226"/>
      <c r="J19" s="226"/>
      <c r="K19" s="226"/>
    </row>
    <row r="20" spans="2:11" ht="12" customHeight="1" x14ac:dyDescent="0.2">
      <c r="B20" s="167"/>
      <c r="C20" s="167"/>
      <c r="D20" s="252"/>
      <c r="E20" s="170"/>
      <c r="F20" s="171"/>
      <c r="G20" s="172"/>
      <c r="H20" s="173" t="str">
        <f>IF(E20*G20&lt;&gt;0,ROUND(E20*G20,2)," ")</f>
        <v xml:space="preserve"> </v>
      </c>
      <c r="I20" s="226"/>
      <c r="J20" s="226"/>
      <c r="K20" s="226"/>
    </row>
    <row r="21" spans="2:11" ht="12" customHeight="1" x14ac:dyDescent="0.2">
      <c r="B21" s="167"/>
      <c r="C21" s="167"/>
      <c r="D21" s="252"/>
      <c r="E21" s="170"/>
      <c r="F21" s="171"/>
      <c r="G21" s="172"/>
      <c r="H21" s="173" t="str">
        <f>IF(E21*G21&lt;&gt;0,ROUND(E21*G21,2)," ")</f>
        <v xml:space="preserve"> </v>
      </c>
      <c r="I21" s="226"/>
      <c r="J21" s="226"/>
      <c r="K21" s="226"/>
    </row>
    <row r="22" spans="2:11" ht="12" customHeight="1" x14ac:dyDescent="0.2">
      <c r="B22" s="167"/>
      <c r="C22" s="167"/>
      <c r="D22" s="252"/>
      <c r="E22" s="170"/>
      <c r="F22" s="171"/>
      <c r="G22" s="172"/>
      <c r="H22" s="173" t="str">
        <f>IF(E22*G22&lt;&gt;0,ROUND(E22*G22,2)," ")</f>
        <v xml:space="preserve"> </v>
      </c>
      <c r="I22" s="226"/>
      <c r="J22" s="262"/>
      <c r="K22" s="226"/>
    </row>
    <row r="23" spans="2:11" ht="12" customHeight="1" x14ac:dyDescent="0.2">
      <c r="B23" s="167"/>
      <c r="C23" s="167"/>
      <c r="D23" s="252"/>
      <c r="E23" s="170"/>
      <c r="F23" s="171"/>
      <c r="G23" s="172"/>
      <c r="H23" s="173" t="str">
        <f>IF(E23*G23&lt;&gt;0,ROUND(E23*G23,2)," ")</f>
        <v xml:space="preserve"> </v>
      </c>
      <c r="I23" s="226"/>
      <c r="J23" s="262"/>
      <c r="K23" s="226"/>
    </row>
    <row r="24" spans="2:11" ht="12" customHeight="1" x14ac:dyDescent="0.2">
      <c r="B24" s="167"/>
      <c r="C24" s="167"/>
      <c r="D24" s="252"/>
      <c r="E24" s="170"/>
      <c r="F24" s="171"/>
      <c r="G24" s="172"/>
      <c r="H24" s="173" t="str">
        <f>IF(E24*G24&lt;&gt;0,ROUND(E24*G24,2)," ")</f>
        <v xml:space="preserve"> </v>
      </c>
      <c r="I24" s="226"/>
      <c r="J24" s="262"/>
      <c r="K24" s="226"/>
    </row>
    <row r="25" spans="2:11" ht="12" customHeight="1" x14ac:dyDescent="0.2">
      <c r="B25" s="167"/>
      <c r="C25" s="167"/>
      <c r="D25" s="252"/>
      <c r="E25" s="170"/>
      <c r="F25" s="171"/>
      <c r="G25" s="172"/>
      <c r="H25" s="173" t="str">
        <f>IF(E25*G25&lt;&gt;0,ROUND(E25*G25,2)," ")</f>
        <v xml:space="preserve"> </v>
      </c>
      <c r="I25" s="226"/>
      <c r="J25" s="226"/>
      <c r="K25" s="226"/>
    </row>
    <row r="26" spans="2:11" ht="12" customHeight="1" x14ac:dyDescent="0.2">
      <c r="B26" s="167"/>
      <c r="C26" s="167"/>
      <c r="D26" s="252"/>
      <c r="E26" s="170"/>
      <c r="F26" s="171"/>
      <c r="G26" s="172"/>
      <c r="H26" s="173" t="str">
        <f>IF(E26*G26&lt;&gt;0,ROUND(E26*G26,2)," ")</f>
        <v xml:space="preserve"> </v>
      </c>
      <c r="I26" s="226"/>
      <c r="J26" s="226"/>
      <c r="K26" s="226"/>
    </row>
    <row r="27" spans="2:11" ht="12" customHeight="1" x14ac:dyDescent="0.2">
      <c r="B27" s="167"/>
      <c r="C27" s="167"/>
      <c r="D27" s="252"/>
      <c r="E27" s="170"/>
      <c r="F27" s="171"/>
      <c r="G27" s="172"/>
      <c r="H27" s="173" t="str">
        <f>IF(E27*G27&lt;&gt;0,ROUND(E27*G27,2)," ")</f>
        <v xml:space="preserve"> </v>
      </c>
      <c r="I27" s="226"/>
      <c r="J27" s="226"/>
      <c r="K27" s="226"/>
    </row>
    <row r="28" spans="2:11" ht="12" customHeight="1" x14ac:dyDescent="0.2">
      <c r="B28" s="167"/>
      <c r="C28" s="167"/>
      <c r="D28" s="252"/>
      <c r="E28" s="170"/>
      <c r="F28" s="171"/>
      <c r="G28" s="172"/>
      <c r="H28" s="173" t="str">
        <f>IF(E28*G28&lt;&gt;0,ROUND(E28*G28,2)," ")</f>
        <v xml:space="preserve"> </v>
      </c>
      <c r="I28" s="226"/>
      <c r="J28" s="226"/>
      <c r="K28" s="226"/>
    </row>
    <row r="29" spans="2:11" ht="12" customHeight="1" x14ac:dyDescent="0.2">
      <c r="B29" s="167"/>
      <c r="C29" s="167"/>
      <c r="D29" s="252"/>
      <c r="E29" s="170"/>
      <c r="F29" s="171"/>
      <c r="G29" s="172"/>
      <c r="H29" s="173" t="str">
        <f>IF(E29*G29&lt;&gt;0,ROUND(E29*G29,2)," ")</f>
        <v xml:space="preserve"> </v>
      </c>
      <c r="I29" s="226"/>
      <c r="J29" s="226"/>
      <c r="K29" s="226"/>
    </row>
    <row r="30" spans="2:11" ht="12" customHeight="1" x14ac:dyDescent="0.2">
      <c r="B30" s="167"/>
      <c r="C30" s="167"/>
      <c r="D30" s="252"/>
      <c r="E30" s="170"/>
      <c r="F30" s="171"/>
      <c r="G30" s="172"/>
      <c r="H30" s="173" t="str">
        <f>IF(E30*G30&lt;&gt;0,ROUND(E30*G30,2)," ")</f>
        <v xml:space="preserve"> </v>
      </c>
      <c r="I30" s="226"/>
      <c r="J30" s="226"/>
      <c r="K30" s="226"/>
    </row>
    <row r="31" spans="2:11" ht="12" customHeight="1" x14ac:dyDescent="0.2">
      <c r="B31" s="167"/>
      <c r="C31" s="167"/>
      <c r="D31" s="252"/>
      <c r="E31" s="170"/>
      <c r="F31" s="171"/>
      <c r="G31" s="172"/>
      <c r="H31" s="173" t="str">
        <f>IF(E31*G31&lt;&gt;0,ROUND(E31*G31,2)," ")</f>
        <v xml:space="preserve"> </v>
      </c>
      <c r="I31" s="226"/>
      <c r="J31" s="226"/>
      <c r="K31" s="226"/>
    </row>
    <row r="32" spans="2:11" ht="12" customHeight="1" x14ac:dyDescent="0.2">
      <c r="B32" s="167"/>
      <c r="C32" s="167"/>
      <c r="D32" s="252"/>
      <c r="E32" s="170"/>
      <c r="F32" s="171"/>
      <c r="G32" s="172"/>
      <c r="H32" s="173" t="str">
        <f>IF(E32*G32&lt;&gt;0,ROUND(E32*G32,2)," ")</f>
        <v xml:space="preserve"> </v>
      </c>
      <c r="I32" s="226"/>
      <c r="J32" s="226"/>
      <c r="K32" s="226"/>
    </row>
    <row r="33" spans="2:11" ht="12" customHeight="1" x14ac:dyDescent="0.2">
      <c r="B33" s="167"/>
      <c r="C33" s="167"/>
      <c r="D33" s="252"/>
      <c r="E33" s="170"/>
      <c r="F33" s="171"/>
      <c r="G33" s="172"/>
      <c r="H33" s="173" t="str">
        <f>IF(E33*G33&lt;&gt;0,ROUND(E33*G33,2)," ")</f>
        <v xml:space="preserve"> </v>
      </c>
      <c r="I33" s="226"/>
      <c r="J33" s="226"/>
      <c r="K33" s="226"/>
    </row>
    <row r="34" spans="2:11" ht="12" customHeight="1" x14ac:dyDescent="0.2">
      <c r="B34" s="167"/>
      <c r="C34" s="167"/>
      <c r="D34" s="252"/>
      <c r="E34" s="170"/>
      <c r="F34" s="171"/>
      <c r="G34" s="172"/>
      <c r="H34" s="173" t="str">
        <f>IF(E34*G34&lt;&gt;0,ROUND(E34*G34,2)," ")</f>
        <v xml:space="preserve"> </v>
      </c>
      <c r="I34" s="226"/>
      <c r="J34" s="226"/>
      <c r="K34" s="226"/>
    </row>
    <row r="35" spans="2:11" ht="12" customHeight="1" x14ac:dyDescent="0.2">
      <c r="B35" s="167"/>
      <c r="C35" s="167"/>
      <c r="D35" s="252"/>
      <c r="E35" s="170"/>
      <c r="F35" s="171"/>
      <c r="G35" s="172"/>
      <c r="H35" s="173" t="str">
        <f>IF(E35*G35&lt;&gt;0,ROUND(E35*G35,2)," ")</f>
        <v xml:space="preserve"> </v>
      </c>
      <c r="I35" s="226"/>
      <c r="J35" s="226"/>
      <c r="K35" s="226"/>
    </row>
    <row r="36" spans="2:11" ht="12" customHeight="1" x14ac:dyDescent="0.2">
      <c r="C36" s="207"/>
      <c r="D36" s="208"/>
      <c r="E36" s="208"/>
      <c r="F36" s="208"/>
      <c r="G36" s="248" t="s">
        <v>39</v>
      </c>
      <c r="H36" s="259">
        <f>SUM(H11:H35)</f>
        <v>0</v>
      </c>
      <c r="I36" s="226"/>
      <c r="J36" s="226"/>
      <c r="K36" s="226"/>
    </row>
    <row r="37" spans="2:11" ht="12.75" customHeight="1" x14ac:dyDescent="0.2">
      <c r="B37" s="246" t="s">
        <v>46</v>
      </c>
      <c r="C37" s="189"/>
      <c r="D37" s="188"/>
      <c r="E37" s="188"/>
      <c r="F37" s="188"/>
      <c r="G37" s="188"/>
      <c r="H37" s="188"/>
      <c r="I37" s="226"/>
      <c r="J37" s="226"/>
      <c r="K37" s="226"/>
    </row>
    <row r="38" spans="2:11" ht="12" customHeight="1" x14ac:dyDescent="0.25">
      <c r="B38" s="219"/>
      <c r="C38" s="190"/>
      <c r="D38" s="190"/>
      <c r="E38" s="220"/>
      <c r="F38" s="263"/>
      <c r="G38" s="220"/>
      <c r="H38" s="210"/>
      <c r="I38" s="226"/>
      <c r="J38" s="226"/>
      <c r="K38" s="226"/>
    </row>
    <row r="39" spans="2:11" ht="12" customHeight="1" x14ac:dyDescent="0.2">
      <c r="B39" s="190"/>
      <c r="C39" s="190"/>
      <c r="D39" s="190"/>
      <c r="E39" s="190"/>
      <c r="F39" s="190"/>
      <c r="G39" s="190"/>
      <c r="H39" s="190"/>
      <c r="I39" s="226"/>
      <c r="J39" s="226"/>
      <c r="K39" s="226"/>
    </row>
    <row r="40" spans="2:11" ht="12" customHeight="1" x14ac:dyDescent="0.2">
      <c r="B40" s="219"/>
      <c r="C40" s="190"/>
      <c r="D40" s="190"/>
      <c r="E40" s="190"/>
      <c r="F40" s="190"/>
      <c r="G40" s="190"/>
      <c r="H40" s="190"/>
      <c r="I40" s="226"/>
      <c r="J40" s="226"/>
      <c r="K40" s="226"/>
    </row>
    <row r="41" spans="2:11" ht="12" customHeight="1" x14ac:dyDescent="0.2">
      <c r="B41" s="190"/>
      <c r="C41" s="190"/>
      <c r="D41" s="190"/>
      <c r="E41" s="190"/>
      <c r="F41" s="190"/>
      <c r="G41" s="190"/>
      <c r="H41" s="190"/>
      <c r="I41" s="226"/>
      <c r="J41" s="226"/>
      <c r="K41" s="226"/>
    </row>
    <row r="42" spans="2:11" ht="12" customHeight="1" x14ac:dyDescent="0.2">
      <c r="B42" s="190"/>
      <c r="C42" s="190"/>
      <c r="D42" s="190"/>
      <c r="E42" s="190"/>
      <c r="F42" s="190"/>
      <c r="G42" s="190"/>
      <c r="H42" s="190"/>
      <c r="I42" s="226"/>
      <c r="J42" s="226"/>
      <c r="K42" s="226"/>
    </row>
    <row r="43" spans="2:11" ht="12" customHeight="1" x14ac:dyDescent="0.2">
      <c r="B43" s="190"/>
      <c r="C43" s="190"/>
      <c r="D43" s="190"/>
      <c r="E43" s="190"/>
      <c r="F43" s="190"/>
      <c r="G43" s="190"/>
      <c r="H43" s="190"/>
      <c r="I43" s="226"/>
      <c r="J43" s="226"/>
      <c r="K43" s="226"/>
    </row>
    <row r="44" spans="2:11" ht="12" customHeight="1" x14ac:dyDescent="0.2">
      <c r="B44" s="190"/>
      <c r="C44" s="190"/>
      <c r="D44" s="190"/>
      <c r="E44" s="190"/>
      <c r="F44" s="190"/>
      <c r="G44" s="190"/>
      <c r="H44" s="190"/>
      <c r="I44" s="226"/>
      <c r="J44" s="226"/>
      <c r="K44" s="226"/>
    </row>
    <row r="45" spans="2:11" ht="12" customHeight="1" x14ac:dyDescent="0.2">
      <c r="B45" s="188"/>
      <c r="C45" s="188"/>
      <c r="D45" s="188"/>
      <c r="E45" s="188"/>
      <c r="F45" s="188"/>
      <c r="G45" s="188"/>
      <c r="H45" s="188"/>
      <c r="I45" s="226"/>
      <c r="J45" s="226"/>
      <c r="K45" s="226"/>
    </row>
    <row r="46" spans="2:11" ht="12" customHeight="1" x14ac:dyDescent="0.2">
      <c r="B46" s="188"/>
      <c r="C46" s="189"/>
      <c r="D46" s="188"/>
      <c r="E46" s="264"/>
      <c r="F46" s="211"/>
      <c r="G46" s="211"/>
      <c r="H46" s="211"/>
      <c r="I46" s="226"/>
      <c r="J46" s="226"/>
      <c r="K46" s="226"/>
    </row>
    <row r="47" spans="2:11" ht="12" customHeight="1" x14ac:dyDescent="0.2">
      <c r="B47" s="188"/>
      <c r="C47" s="189"/>
      <c r="D47" s="188"/>
      <c r="E47" s="264"/>
      <c r="F47" s="212"/>
      <c r="G47" s="211"/>
      <c r="H47" s="211"/>
      <c r="I47" s="226"/>
      <c r="J47" s="226"/>
      <c r="K47" s="226"/>
    </row>
    <row r="48" spans="2:11" ht="12" customHeight="1" x14ac:dyDescent="0.2">
      <c r="B48" s="188"/>
      <c r="C48" s="189"/>
      <c r="D48" s="188"/>
      <c r="E48" s="264"/>
      <c r="F48" s="211"/>
      <c r="G48" s="211"/>
      <c r="H48" s="212"/>
      <c r="I48" s="226"/>
      <c r="J48" s="226"/>
      <c r="K48" s="226"/>
    </row>
    <row r="49" spans="2:11" ht="12" customHeight="1" x14ac:dyDescent="0.2">
      <c r="B49" s="188"/>
      <c r="C49" s="189"/>
      <c r="D49" s="188"/>
      <c r="E49" s="264"/>
      <c r="F49" s="211"/>
      <c r="G49" s="211"/>
      <c r="H49" s="212"/>
      <c r="I49" s="226"/>
      <c r="J49" s="226"/>
      <c r="K49" s="226"/>
    </row>
    <row r="50" spans="2:11" ht="12" customHeight="1" x14ac:dyDescent="0.2">
      <c r="B50" s="188"/>
      <c r="C50" s="189"/>
      <c r="D50" s="188"/>
      <c r="E50" s="264"/>
      <c r="F50" s="211"/>
      <c r="G50" s="211"/>
      <c r="H50" s="212"/>
      <c r="I50" s="226"/>
      <c r="J50" s="226"/>
      <c r="K50" s="226"/>
    </row>
    <row r="51" spans="2:11" ht="12" customHeight="1" x14ac:dyDescent="0.2">
      <c r="B51" s="188"/>
      <c r="C51" s="189"/>
      <c r="D51" s="188"/>
      <c r="E51" s="264"/>
      <c r="F51" s="211"/>
      <c r="G51" s="211"/>
      <c r="H51" s="212"/>
      <c r="I51" s="226"/>
      <c r="J51" s="226"/>
      <c r="K51" s="226"/>
    </row>
    <row r="52" spans="2:11" ht="12" customHeight="1" x14ac:dyDescent="0.2">
      <c r="B52" s="188"/>
      <c r="C52" s="189"/>
      <c r="D52" s="188"/>
      <c r="E52" s="264"/>
      <c r="F52" s="265"/>
      <c r="G52" s="211"/>
      <c r="H52" s="211"/>
      <c r="I52" s="226"/>
      <c r="J52" s="226"/>
      <c r="K52" s="226"/>
    </row>
    <row r="53" spans="2:11" ht="12" customHeight="1" x14ac:dyDescent="0.2">
      <c r="B53" s="188"/>
      <c r="C53" s="188"/>
      <c r="D53" s="188"/>
      <c r="E53" s="264"/>
      <c r="F53" s="211"/>
      <c r="G53" s="211"/>
      <c r="H53" s="212"/>
      <c r="I53" s="226"/>
      <c r="J53" s="226"/>
      <c r="K53" s="226"/>
    </row>
    <row r="54" spans="2:11" ht="12" customHeight="1" x14ac:dyDescent="0.2">
      <c r="B54" s="188"/>
      <c r="C54" s="188"/>
      <c r="D54" s="188"/>
      <c r="E54" s="264"/>
      <c r="F54" s="212"/>
      <c r="G54" s="211"/>
      <c r="H54" s="212"/>
      <c r="I54" s="226"/>
      <c r="J54" s="226"/>
      <c r="K54" s="226"/>
    </row>
    <row r="55" spans="2:11" ht="8.25" customHeight="1" x14ac:dyDescent="0.25">
      <c r="B55" s="203"/>
      <c r="C55" s="215"/>
      <c r="D55" s="203"/>
      <c r="E55" s="222"/>
      <c r="F55" s="215"/>
      <c r="G55" s="203"/>
      <c r="H55" s="216"/>
      <c r="I55" s="226"/>
      <c r="J55" s="226"/>
      <c r="K55" s="226"/>
    </row>
    <row r="56" spans="2:11" ht="12" customHeight="1" x14ac:dyDescent="0.2">
      <c r="B56" s="213"/>
      <c r="C56" s="215"/>
      <c r="D56" s="213"/>
      <c r="E56" s="221"/>
      <c r="F56" s="213"/>
      <c r="G56" s="215"/>
      <c r="H56" s="215"/>
      <c r="I56" s="226"/>
      <c r="J56" s="226"/>
      <c r="K56" s="226"/>
    </row>
    <row r="57" spans="2:11" ht="12" customHeight="1" x14ac:dyDescent="0.25">
      <c r="B57" s="214"/>
      <c r="C57" s="215"/>
      <c r="D57" s="215"/>
      <c r="E57" s="222"/>
      <c r="F57" s="215"/>
      <c r="G57" s="203"/>
      <c r="H57" s="216"/>
      <c r="I57" s="226"/>
      <c r="J57" s="226"/>
      <c r="K57" s="226"/>
    </row>
    <row r="58" spans="2:11" ht="12" customHeight="1" x14ac:dyDescent="0.2">
      <c r="B58" s="213"/>
      <c r="C58" s="215"/>
      <c r="D58" s="226"/>
      <c r="E58" s="221"/>
      <c r="F58" s="213"/>
      <c r="G58" s="215"/>
      <c r="H58" s="215"/>
      <c r="I58" s="226"/>
      <c r="J58" s="226"/>
      <c r="K58" s="226"/>
    </row>
    <row r="59" spans="2:11" ht="12" customHeight="1" x14ac:dyDescent="0.25">
      <c r="B59" s="226"/>
      <c r="C59" s="225"/>
      <c r="D59" s="226"/>
      <c r="E59" s="222"/>
      <c r="F59" s="215"/>
      <c r="G59" s="203"/>
      <c r="H59" s="216"/>
      <c r="I59" s="226"/>
      <c r="J59" s="226"/>
      <c r="K59" s="226"/>
    </row>
    <row r="60" spans="2:11" ht="12" customHeight="1" x14ac:dyDescent="0.2">
      <c r="B60" s="226"/>
      <c r="C60" s="225"/>
      <c r="D60" s="226"/>
      <c r="E60" s="223"/>
      <c r="F60" s="213"/>
      <c r="G60" s="215"/>
      <c r="H60" s="215"/>
      <c r="I60" s="226"/>
      <c r="J60" s="226"/>
      <c r="K60" s="226"/>
    </row>
    <row r="61" spans="2:11" x14ac:dyDescent="0.2">
      <c r="B61" s="226"/>
      <c r="C61" s="225"/>
      <c r="D61" s="226"/>
      <c r="E61" s="226"/>
      <c r="F61" s="226"/>
      <c r="G61" s="226"/>
      <c r="H61" s="226"/>
      <c r="I61" s="226"/>
      <c r="J61" s="226"/>
      <c r="K61" s="226"/>
    </row>
    <row r="62" spans="2:11" x14ac:dyDescent="0.2">
      <c r="B62" s="226"/>
      <c r="C62" s="225"/>
      <c r="D62" s="226"/>
      <c r="E62" s="226"/>
      <c r="F62" s="226"/>
      <c r="G62" s="226"/>
      <c r="H62" s="226"/>
      <c r="I62" s="226"/>
      <c r="J62" s="226"/>
      <c r="K62" s="226"/>
    </row>
    <row r="63" spans="2:11" x14ac:dyDescent="0.2">
      <c r="B63" s="226"/>
      <c r="C63" s="225"/>
      <c r="D63" s="226"/>
      <c r="E63" s="226"/>
      <c r="F63" s="226"/>
      <c r="G63" s="226"/>
      <c r="H63" s="226"/>
      <c r="I63" s="226"/>
      <c r="J63" s="226"/>
      <c r="K63" s="226"/>
    </row>
    <row r="64" spans="2:11" x14ac:dyDescent="0.2">
      <c r="B64" s="226"/>
      <c r="C64" s="225"/>
      <c r="D64" s="226"/>
      <c r="E64" s="226"/>
      <c r="F64" s="226"/>
      <c r="G64" s="226"/>
      <c r="H64" s="226"/>
      <c r="I64" s="226"/>
      <c r="J64" s="226"/>
      <c r="K64" s="226"/>
    </row>
  </sheetData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9" r:id="rId4" name="Drop Down 77">
              <controlPr defaultSize="0" print="0" autoFill="0" autoLine="0" autoPict="0">
                <anchor>
                  <from>
                    <xdr:col>5</xdr:col>
                    <xdr:colOff>571500</xdr:colOff>
                    <xdr:row>7</xdr:row>
                    <xdr:rowOff>76200</xdr:rowOff>
                  </from>
                  <to>
                    <xdr:col>7</xdr:col>
                    <xdr:colOff>1038225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S70"/>
  <sheetViews>
    <sheetView showGridLines="0" showRowColHeaders="0" showZeros="0" zoomScale="95" workbookViewId="0">
      <selection activeCell="B6" sqref="B6"/>
    </sheetView>
  </sheetViews>
  <sheetFormatPr defaultColWidth="0"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/>
    <col min="10" max="25" width="9.140625" customWidth="1"/>
    <col min="26" max="26" width="8.85546875" hidden="1"/>
    <col min="27" max="27" width="1.28515625" hidden="1"/>
    <col min="55" max="55" width="1" hidden="1"/>
    <col min="63" max="63" width="0.5703125" hidden="1"/>
    <col min="83" max="83" width="0.85546875" hidden="1"/>
    <col min="148" max="148" width="3.85546875" hidden="1"/>
    <col min="159" max="159" width="0.140625" hidden="1"/>
    <col min="160" max="160" width="1.140625" hidden="1"/>
    <col min="174" max="174" width="0.28515625" hidden="1"/>
    <col min="176" max="176" width="8.28515625" hidden="1"/>
    <col min="178" max="178" width="4.42578125" hidden="1"/>
    <col min="206" max="206" width="6.28515625" hidden="1"/>
    <col min="224" max="224" width="1.140625" hidden="1"/>
    <col min="232" max="232" width="3.42578125" hidden="1"/>
    <col min="233" max="233" width="7.28515625" hidden="1"/>
    <col min="238" max="238" width="3.7109375" hidden="1"/>
    <col min="241" max="241" width="3" hidden="1"/>
    <col min="245" max="245" width="6.42578125" hidden="1"/>
    <col min="249" max="249" width="1.28515625" hidden="1"/>
    <col min="252" max="253" width="4.28515625" hidden="1"/>
  </cols>
  <sheetData>
    <row r="1" spans="1:13" ht="20.100000000000001" customHeight="1" thickBot="1" x14ac:dyDescent="0.25">
      <c r="A1" s="24"/>
      <c r="B1" s="25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</row>
    <row r="2" spans="1:13" ht="15" customHeight="1" thickTop="1" x14ac:dyDescent="0.2">
      <c r="A2" s="55" t="s">
        <v>11</v>
      </c>
      <c r="B2" s="54"/>
      <c r="C2" s="54"/>
      <c r="D2" s="54"/>
      <c r="E2" s="54"/>
      <c r="F2" s="54"/>
      <c r="G2" s="54"/>
      <c r="H2" s="53"/>
      <c r="I2" s="26"/>
      <c r="J2" s="26"/>
      <c r="K2" s="26"/>
      <c r="L2" s="26"/>
      <c r="M2" s="26"/>
    </row>
    <row r="3" spans="1:13" ht="9.9499999999999993" customHeight="1" x14ac:dyDescent="0.2">
      <c r="A3" s="56" t="s">
        <v>13</v>
      </c>
      <c r="B3" s="54"/>
      <c r="C3" s="54"/>
      <c r="D3" s="54"/>
      <c r="E3" s="54"/>
      <c r="F3" s="54"/>
      <c r="G3" s="54"/>
      <c r="H3" s="53"/>
      <c r="I3" s="26"/>
      <c r="J3" s="26"/>
      <c r="K3" s="26"/>
      <c r="L3" s="26"/>
      <c r="M3" s="26"/>
    </row>
    <row r="4" spans="1:13" ht="9.9499999999999993" customHeight="1" x14ac:dyDescent="0.2">
      <c r="A4" s="56" t="s">
        <v>15</v>
      </c>
      <c r="B4" s="54"/>
      <c r="C4" s="54"/>
      <c r="D4" s="54"/>
      <c r="E4" s="54"/>
      <c r="F4" s="54"/>
      <c r="G4" s="54"/>
      <c r="H4" s="53"/>
      <c r="I4" s="26"/>
      <c r="J4" s="26"/>
      <c r="K4" s="26"/>
      <c r="L4" s="26"/>
      <c r="M4" s="26"/>
    </row>
    <row r="5" spans="1:13" ht="15" customHeight="1" x14ac:dyDescent="0.25">
      <c r="A5" s="14" t="s">
        <v>52</v>
      </c>
      <c r="B5" s="3"/>
      <c r="C5" s="3"/>
      <c r="D5" s="2"/>
      <c r="E5" s="3"/>
      <c r="F5" s="3"/>
      <c r="G5" s="3"/>
      <c r="H5" s="21"/>
      <c r="I5" s="27"/>
      <c r="J5" s="27"/>
      <c r="K5" s="27"/>
      <c r="L5" s="27"/>
      <c r="M5" s="27"/>
    </row>
    <row r="6" spans="1:13" ht="13.5" customHeight="1" x14ac:dyDescent="0.2">
      <c r="A6" s="57" t="s">
        <v>53</v>
      </c>
      <c r="B6" s="83"/>
      <c r="C6" s="58"/>
      <c r="D6" s="59"/>
      <c r="E6" s="58"/>
      <c r="F6" s="60" t="s">
        <v>21</v>
      </c>
      <c r="G6" s="84" t="e">
        <f>'Change Order'!#REF!</f>
        <v>#REF!</v>
      </c>
      <c r="H6" s="21"/>
      <c r="I6" s="27"/>
      <c r="J6" s="27"/>
      <c r="K6" s="27"/>
      <c r="L6" s="27"/>
      <c r="M6" s="27"/>
    </row>
    <row r="7" spans="1:13" ht="13.5" customHeight="1" x14ac:dyDescent="0.2">
      <c r="A7" s="58" t="s">
        <v>22</v>
      </c>
      <c r="B7" s="85" t="e">
        <f>'Change Order'!#REF!</f>
        <v>#REF!</v>
      </c>
      <c r="C7" s="58"/>
      <c r="D7" s="59"/>
      <c r="E7" s="58"/>
      <c r="F7" s="60" t="s">
        <v>23</v>
      </c>
      <c r="G7" s="84" t="e">
        <f>'Change Order'!#REF!</f>
        <v>#REF!</v>
      </c>
      <c r="H7" s="21"/>
      <c r="I7" s="27"/>
      <c r="J7" s="27"/>
      <c r="K7" s="27"/>
      <c r="L7" s="27"/>
      <c r="M7" s="27"/>
    </row>
    <row r="8" spans="1:13" ht="13.5" customHeight="1" x14ac:dyDescent="0.2">
      <c r="A8" s="58" t="s">
        <v>24</v>
      </c>
      <c r="B8" s="58"/>
      <c r="C8" s="84">
        <f>'Change Order'!D7</f>
        <v>0</v>
      </c>
      <c r="D8" s="60" t="s">
        <v>25</v>
      </c>
      <c r="E8" s="133" t="str">
        <f>'Change Order'!F8</f>
        <v>County</v>
      </c>
      <c r="F8" s="60" t="s">
        <v>54</v>
      </c>
      <c r="G8" s="84" t="e">
        <f>'Change Order'!#REF!</f>
        <v>#REF!</v>
      </c>
      <c r="H8" s="21"/>
      <c r="I8" s="27"/>
      <c r="J8" s="27"/>
      <c r="K8" s="27"/>
      <c r="L8" s="27"/>
      <c r="M8" s="27"/>
    </row>
    <row r="9" spans="1:13" ht="13.5" customHeight="1" x14ac:dyDescent="0.2">
      <c r="A9" s="58" t="s">
        <v>26</v>
      </c>
      <c r="B9" s="58"/>
      <c r="C9" s="86">
        <f>'Change Order'!D8</f>
        <v>0</v>
      </c>
      <c r="D9" s="60" t="s">
        <v>27</v>
      </c>
      <c r="E9" s="84" t="str">
        <f>'Change Order'!F9</f>
        <v>Project Item Number</v>
      </c>
      <c r="F9" s="130"/>
      <c r="G9" s="84"/>
      <c r="H9" s="21"/>
      <c r="I9" s="27"/>
      <c r="J9" s="27"/>
      <c r="K9" s="27"/>
      <c r="L9" s="27"/>
      <c r="M9" s="27"/>
    </row>
    <row r="10" spans="1:13" ht="13.5" customHeight="1" x14ac:dyDescent="0.2">
      <c r="A10" s="58" t="s">
        <v>28</v>
      </c>
      <c r="B10" s="58"/>
      <c r="C10" s="84">
        <f>'Change Order'!D9</f>
        <v>0</v>
      </c>
      <c r="D10" s="132"/>
      <c r="E10" s="131"/>
      <c r="F10" s="131"/>
      <c r="G10" s="131"/>
      <c r="H10" s="21"/>
      <c r="I10" s="27"/>
      <c r="J10" s="27"/>
      <c r="K10" s="27"/>
      <c r="L10" s="27"/>
      <c r="M10" s="27"/>
    </row>
    <row r="11" spans="1:13" ht="13.5" customHeight="1" x14ac:dyDescent="0.2">
      <c r="A11" s="61" t="s">
        <v>29</v>
      </c>
      <c r="B11" s="58"/>
      <c r="C11" s="84">
        <f>'Change Order'!D10</f>
        <v>0</v>
      </c>
      <c r="D11" s="131"/>
      <c r="E11" s="131"/>
      <c r="F11" s="131"/>
      <c r="G11" s="131"/>
      <c r="H11" s="21"/>
      <c r="I11" s="27"/>
      <c r="J11" s="27"/>
      <c r="K11" s="27"/>
      <c r="L11" s="27"/>
      <c r="M11" s="27"/>
    </row>
    <row r="12" spans="1:13" ht="4.5" customHeight="1" x14ac:dyDescent="0.2">
      <c r="A12" s="58"/>
      <c r="B12" s="58"/>
      <c r="C12" s="62"/>
      <c r="D12" s="63"/>
      <c r="E12" s="63"/>
      <c r="F12" s="63"/>
      <c r="G12" s="63"/>
      <c r="H12" s="21"/>
      <c r="I12" s="27"/>
      <c r="J12" s="27"/>
      <c r="K12" s="27"/>
      <c r="L12" s="27"/>
      <c r="M12" s="27"/>
    </row>
    <row r="13" spans="1:13" ht="25.5" customHeight="1" x14ac:dyDescent="0.2">
      <c r="A13" s="58"/>
      <c r="B13" s="58"/>
      <c r="C13" s="89" t="s">
        <v>55</v>
      </c>
      <c r="D13" s="90" t="str">
        <f>IF($I$13=1,"No Item Selected",IF($I$13=2,"Contract Items",IF($I$13=3,"Supplemental Agreement","Selection Invalid")))</f>
        <v>No Item Selected</v>
      </c>
      <c r="E13" s="91"/>
      <c r="F13" s="91"/>
      <c r="G13" s="63"/>
      <c r="H13" s="21"/>
      <c r="I13" s="52">
        <v>1</v>
      </c>
      <c r="J13" s="27"/>
      <c r="K13" s="27"/>
      <c r="L13" s="27"/>
      <c r="M13" s="27"/>
    </row>
    <row r="14" spans="1:13" ht="6.75" customHeight="1" x14ac:dyDescent="0.25">
      <c r="A14" s="58"/>
      <c r="B14" s="64"/>
      <c r="C14" s="65"/>
      <c r="D14" s="58"/>
      <c r="E14" s="58"/>
      <c r="F14" s="58"/>
      <c r="G14" s="58"/>
      <c r="H14" s="21"/>
      <c r="I14" s="33"/>
      <c r="J14" s="27"/>
      <c r="K14" s="27"/>
      <c r="L14" s="27"/>
      <c r="M14" s="27"/>
    </row>
    <row r="15" spans="1:13" ht="12" customHeight="1" x14ac:dyDescent="0.25">
      <c r="A15" s="66" t="s">
        <v>30</v>
      </c>
      <c r="B15" s="66" t="str">
        <f>IF($I$13=1,"",IF($I$13=2,"Item",IF($I$13=3,"Ref.")))</f>
        <v/>
      </c>
      <c r="C15" s="67"/>
      <c r="D15" s="66"/>
      <c r="E15" s="66"/>
      <c r="F15" s="68"/>
      <c r="G15" s="66"/>
      <c r="H15" s="22"/>
      <c r="I15" s="28" t="s">
        <v>19</v>
      </c>
      <c r="J15" s="29"/>
      <c r="K15" s="29"/>
      <c r="L15" s="29"/>
      <c r="M15" s="29"/>
    </row>
    <row r="16" spans="1:13" ht="12" customHeight="1" x14ac:dyDescent="0.25">
      <c r="A16" s="69" t="s">
        <v>32</v>
      </c>
      <c r="B16" s="69" t="s">
        <v>33</v>
      </c>
      <c r="C16" s="70" t="s">
        <v>34</v>
      </c>
      <c r="D16" s="69" t="s">
        <v>35</v>
      </c>
      <c r="E16" s="69" t="s">
        <v>36</v>
      </c>
      <c r="F16" s="71" t="s">
        <v>37</v>
      </c>
      <c r="G16" s="69" t="s">
        <v>38</v>
      </c>
      <c r="H16" s="22"/>
      <c r="I16" s="28" t="s">
        <v>56</v>
      </c>
      <c r="J16" s="29"/>
      <c r="K16" s="29"/>
      <c r="L16" s="29"/>
      <c r="M16" s="29"/>
    </row>
    <row r="17" spans="1:13" ht="12" customHeight="1" x14ac:dyDescent="0.2">
      <c r="A17" s="72"/>
      <c r="B17" s="129"/>
      <c r="C17" s="73"/>
      <c r="D17" s="74"/>
      <c r="E17" s="72"/>
      <c r="F17" s="75"/>
      <c r="G17" s="76" t="str">
        <f>IF(D17*F17&lt;&gt;0,ROUND(D17*F17,2)," ")</f>
        <v xml:space="preserve"> </v>
      </c>
      <c r="H17" s="21"/>
      <c r="I17" s="27"/>
      <c r="J17" s="27"/>
      <c r="K17" s="27"/>
      <c r="L17" s="27"/>
      <c r="M17" s="27"/>
    </row>
    <row r="18" spans="1:13" ht="12" customHeight="1" x14ac:dyDescent="0.2">
      <c r="A18" s="72"/>
      <c r="B18" s="129"/>
      <c r="C18" s="77"/>
      <c r="D18" s="74"/>
      <c r="E18" s="72"/>
      <c r="F18" s="75"/>
      <c r="G18" s="76" t="str">
        <f t="shared" ref="G18:G33" si="0">IF(D18*F18&lt;&gt;0,ROUND(D18*F18,2)," ")</f>
        <v xml:space="preserve"> </v>
      </c>
      <c r="H18" s="21"/>
      <c r="I18" s="27"/>
      <c r="J18" s="27"/>
      <c r="K18" s="27"/>
      <c r="L18" s="27"/>
      <c r="M18" s="27"/>
    </row>
    <row r="19" spans="1:13" ht="12" customHeight="1" x14ac:dyDescent="0.2">
      <c r="A19" s="72"/>
      <c r="B19" s="129"/>
      <c r="C19" s="77"/>
      <c r="D19" s="74"/>
      <c r="E19" s="72"/>
      <c r="F19" s="75"/>
      <c r="G19" s="76" t="str">
        <f t="shared" si="0"/>
        <v xml:space="preserve"> </v>
      </c>
      <c r="H19" s="21"/>
      <c r="I19" s="27"/>
      <c r="J19" s="27"/>
      <c r="K19" s="27"/>
      <c r="L19" s="27"/>
      <c r="M19" s="27"/>
    </row>
    <row r="20" spans="1:13" ht="12" customHeight="1" x14ac:dyDescent="0.2">
      <c r="A20" s="72"/>
      <c r="B20" s="129"/>
      <c r="C20" s="77"/>
      <c r="D20" s="74"/>
      <c r="E20" s="72"/>
      <c r="F20" s="75"/>
      <c r="G20" s="76" t="str">
        <f t="shared" si="0"/>
        <v xml:space="preserve"> </v>
      </c>
      <c r="H20" s="21"/>
      <c r="I20" s="27"/>
      <c r="J20" s="27"/>
      <c r="K20" s="27"/>
      <c r="L20" s="27"/>
      <c r="M20" s="27"/>
    </row>
    <row r="21" spans="1:13" ht="12" customHeight="1" x14ac:dyDescent="0.2">
      <c r="A21" s="72"/>
      <c r="B21" s="129"/>
      <c r="C21" s="77"/>
      <c r="D21" s="74"/>
      <c r="E21" s="72"/>
      <c r="F21" s="75"/>
      <c r="G21" s="76" t="str">
        <f t="shared" si="0"/>
        <v xml:space="preserve"> </v>
      </c>
      <c r="H21" s="21"/>
      <c r="I21" s="27"/>
      <c r="J21" s="27"/>
      <c r="K21" s="27"/>
      <c r="L21" s="27"/>
      <c r="M21" s="27"/>
    </row>
    <row r="22" spans="1:13" ht="12" customHeight="1" x14ac:dyDescent="0.2">
      <c r="A22" s="72"/>
      <c r="B22" s="129"/>
      <c r="C22" s="77"/>
      <c r="D22" s="74"/>
      <c r="E22" s="72"/>
      <c r="F22" s="75"/>
      <c r="G22" s="76" t="str">
        <f t="shared" si="0"/>
        <v xml:space="preserve"> </v>
      </c>
      <c r="H22" s="21"/>
      <c r="I22" s="27"/>
      <c r="J22" s="27"/>
      <c r="K22" s="27"/>
      <c r="L22" s="27"/>
      <c r="M22" s="27"/>
    </row>
    <row r="23" spans="1:13" ht="12" customHeight="1" x14ac:dyDescent="0.2">
      <c r="A23" s="72"/>
      <c r="B23" s="129"/>
      <c r="C23" s="77"/>
      <c r="D23" s="74"/>
      <c r="E23" s="72"/>
      <c r="F23" s="75"/>
      <c r="G23" s="76" t="str">
        <f t="shared" si="0"/>
        <v xml:space="preserve"> </v>
      </c>
      <c r="H23" s="21"/>
      <c r="I23" s="27"/>
      <c r="J23" s="27"/>
      <c r="K23" s="27"/>
      <c r="L23" s="27"/>
      <c r="M23" s="27"/>
    </row>
    <row r="24" spans="1:13" ht="12" customHeight="1" x14ac:dyDescent="0.2">
      <c r="A24" s="72"/>
      <c r="B24" s="129"/>
      <c r="C24" s="77"/>
      <c r="D24" s="74"/>
      <c r="E24" s="72"/>
      <c r="F24" s="75"/>
      <c r="G24" s="76" t="str">
        <f t="shared" si="0"/>
        <v xml:space="preserve"> </v>
      </c>
      <c r="H24" s="21"/>
      <c r="I24" s="27"/>
      <c r="J24" s="27"/>
      <c r="K24" s="27"/>
      <c r="L24" s="27"/>
      <c r="M24" s="27"/>
    </row>
    <row r="25" spans="1:13" ht="12" customHeight="1" x14ac:dyDescent="0.2">
      <c r="A25" s="72"/>
      <c r="B25" s="129"/>
      <c r="C25" s="77"/>
      <c r="D25" s="74"/>
      <c r="E25" s="72"/>
      <c r="F25" s="75"/>
      <c r="G25" s="76" t="str">
        <f t="shared" si="0"/>
        <v xml:space="preserve"> </v>
      </c>
      <c r="H25" s="21"/>
      <c r="I25" s="27"/>
      <c r="J25" s="27"/>
      <c r="K25" s="27"/>
      <c r="L25" s="27"/>
      <c r="M25" s="27"/>
    </row>
    <row r="26" spans="1:13" ht="12" customHeight="1" x14ac:dyDescent="0.2">
      <c r="A26" s="72"/>
      <c r="B26" s="129"/>
      <c r="C26" s="77"/>
      <c r="D26" s="74"/>
      <c r="E26" s="72"/>
      <c r="F26" s="75"/>
      <c r="G26" s="76" t="str">
        <f t="shared" si="0"/>
        <v xml:space="preserve"> </v>
      </c>
      <c r="H26" s="21"/>
      <c r="I26" s="27"/>
      <c r="J26" s="27"/>
      <c r="K26" s="27"/>
      <c r="L26" s="27"/>
      <c r="M26" s="27"/>
    </row>
    <row r="27" spans="1:13" ht="12" customHeight="1" x14ac:dyDescent="0.2">
      <c r="A27" s="72"/>
      <c r="B27" s="129"/>
      <c r="C27" s="77"/>
      <c r="D27" s="74"/>
      <c r="E27" s="72"/>
      <c r="F27" s="75"/>
      <c r="G27" s="76" t="str">
        <f t="shared" si="0"/>
        <v xml:space="preserve"> </v>
      </c>
      <c r="H27" s="21"/>
      <c r="I27" s="27"/>
      <c r="J27" s="27"/>
      <c r="K27" s="27"/>
      <c r="L27" s="27"/>
      <c r="M27" s="27"/>
    </row>
    <row r="28" spans="1:13" ht="12" customHeight="1" x14ac:dyDescent="0.2">
      <c r="A28" s="72"/>
      <c r="B28" s="129"/>
      <c r="C28" s="77"/>
      <c r="D28" s="74"/>
      <c r="E28" s="72"/>
      <c r="F28" s="75"/>
      <c r="G28" s="76" t="str">
        <f t="shared" si="0"/>
        <v xml:space="preserve"> </v>
      </c>
      <c r="H28" s="21"/>
      <c r="I28" s="30"/>
      <c r="J28" s="27"/>
      <c r="K28" s="27"/>
      <c r="L28" s="27"/>
      <c r="M28" s="27"/>
    </row>
    <row r="29" spans="1:13" ht="12" customHeight="1" x14ac:dyDescent="0.2">
      <c r="A29" s="72"/>
      <c r="B29" s="129"/>
      <c r="C29" s="77"/>
      <c r="D29" s="74"/>
      <c r="E29" s="72"/>
      <c r="F29" s="75"/>
      <c r="G29" s="76" t="str">
        <f t="shared" si="0"/>
        <v xml:space="preserve"> </v>
      </c>
      <c r="H29" s="21"/>
      <c r="I29" s="30"/>
      <c r="J29" s="27"/>
      <c r="K29" s="27"/>
      <c r="L29" s="27"/>
      <c r="M29" s="27"/>
    </row>
    <row r="30" spans="1:13" ht="12" customHeight="1" x14ac:dyDescent="0.2">
      <c r="A30" s="72"/>
      <c r="B30" s="129"/>
      <c r="C30" s="77"/>
      <c r="D30" s="74"/>
      <c r="E30" s="72"/>
      <c r="F30" s="75"/>
      <c r="G30" s="76" t="str">
        <f t="shared" si="0"/>
        <v xml:space="preserve"> </v>
      </c>
      <c r="H30" s="21"/>
      <c r="I30" s="30"/>
      <c r="J30" s="27"/>
      <c r="K30" s="27"/>
      <c r="L30" s="27"/>
      <c r="M30" s="27"/>
    </row>
    <row r="31" spans="1:13" ht="12" customHeight="1" x14ac:dyDescent="0.2">
      <c r="A31" s="72"/>
      <c r="B31" s="129"/>
      <c r="C31" s="77"/>
      <c r="D31" s="74"/>
      <c r="E31" s="72"/>
      <c r="F31" s="75"/>
      <c r="G31" s="76" t="str">
        <f t="shared" si="0"/>
        <v xml:space="preserve"> </v>
      </c>
      <c r="H31" s="21"/>
      <c r="I31" s="27"/>
      <c r="J31" s="27"/>
      <c r="K31" s="27"/>
      <c r="L31" s="27"/>
      <c r="M31" s="27"/>
    </row>
    <row r="32" spans="1:13" ht="12" customHeight="1" x14ac:dyDescent="0.2">
      <c r="A32" s="72"/>
      <c r="B32" s="129"/>
      <c r="C32" s="77"/>
      <c r="D32" s="74"/>
      <c r="E32" s="72"/>
      <c r="F32" s="75"/>
      <c r="G32" s="76" t="str">
        <f t="shared" si="0"/>
        <v xml:space="preserve"> </v>
      </c>
      <c r="H32" s="21"/>
      <c r="I32" s="27"/>
      <c r="J32" s="27"/>
      <c r="K32" s="27"/>
      <c r="L32" s="27"/>
      <c r="M32" s="27"/>
    </row>
    <row r="33" spans="1:13" ht="12" customHeight="1" x14ac:dyDescent="0.2">
      <c r="A33" s="72"/>
      <c r="B33" s="129"/>
      <c r="C33" s="77"/>
      <c r="D33" s="74"/>
      <c r="E33" s="72"/>
      <c r="F33" s="75"/>
      <c r="G33" s="76" t="str">
        <f t="shared" si="0"/>
        <v xml:space="preserve"> </v>
      </c>
      <c r="H33" s="21"/>
      <c r="I33" s="27"/>
      <c r="J33" s="27"/>
      <c r="K33" s="27"/>
      <c r="L33" s="27"/>
      <c r="M33" s="27"/>
    </row>
    <row r="34" spans="1:13" ht="12" customHeight="1" x14ac:dyDescent="0.2">
      <c r="A34" s="72"/>
      <c r="B34" s="129"/>
      <c r="C34" s="77"/>
      <c r="D34" s="74"/>
      <c r="E34" s="72"/>
      <c r="F34" s="75"/>
      <c r="G34" s="76" t="str">
        <f t="shared" ref="G34:G41" si="1">IF(D34*F34&lt;&gt;0,ROUND(D34*F34,2)," ")</f>
        <v xml:space="preserve"> </v>
      </c>
      <c r="H34" s="21"/>
      <c r="I34" s="27"/>
      <c r="J34" s="27"/>
      <c r="K34" s="27"/>
      <c r="L34" s="27"/>
      <c r="M34" s="27"/>
    </row>
    <row r="35" spans="1:13" ht="12" customHeight="1" x14ac:dyDescent="0.2">
      <c r="A35" s="72"/>
      <c r="B35" s="129"/>
      <c r="C35" s="77"/>
      <c r="D35" s="74"/>
      <c r="E35" s="72"/>
      <c r="F35" s="75"/>
      <c r="G35" s="76" t="str">
        <f t="shared" si="1"/>
        <v xml:space="preserve"> </v>
      </c>
      <c r="H35" s="21"/>
      <c r="I35" s="27"/>
      <c r="J35" s="27"/>
      <c r="K35" s="27"/>
      <c r="L35" s="27"/>
      <c r="M35" s="27"/>
    </row>
    <row r="36" spans="1:13" ht="12" customHeight="1" x14ac:dyDescent="0.2">
      <c r="A36" s="72"/>
      <c r="B36" s="129"/>
      <c r="C36" s="77"/>
      <c r="D36" s="74"/>
      <c r="E36" s="72"/>
      <c r="F36" s="75"/>
      <c r="G36" s="76" t="str">
        <f t="shared" si="1"/>
        <v xml:space="preserve"> </v>
      </c>
      <c r="H36" s="21"/>
      <c r="I36" s="27"/>
      <c r="J36" s="27"/>
      <c r="K36" s="27"/>
      <c r="L36" s="27"/>
      <c r="M36" s="27"/>
    </row>
    <row r="37" spans="1:13" ht="12" customHeight="1" x14ac:dyDescent="0.2">
      <c r="A37" s="72"/>
      <c r="B37" s="129"/>
      <c r="C37" s="77"/>
      <c r="D37" s="74"/>
      <c r="E37" s="72"/>
      <c r="F37" s="75"/>
      <c r="G37" s="76" t="str">
        <f t="shared" si="1"/>
        <v xml:space="preserve"> </v>
      </c>
      <c r="H37" s="21"/>
      <c r="I37" s="27"/>
      <c r="J37" s="27"/>
      <c r="K37" s="27"/>
      <c r="L37" s="27"/>
      <c r="M37" s="27"/>
    </row>
    <row r="38" spans="1:13" ht="12" customHeight="1" x14ac:dyDescent="0.2">
      <c r="A38" s="72"/>
      <c r="B38" s="129"/>
      <c r="C38" s="77"/>
      <c r="D38" s="74"/>
      <c r="E38" s="72"/>
      <c r="F38" s="75"/>
      <c r="G38" s="76" t="str">
        <f t="shared" si="1"/>
        <v xml:space="preserve"> </v>
      </c>
      <c r="H38" s="21"/>
      <c r="I38" s="27"/>
      <c r="J38" s="27"/>
      <c r="K38" s="27"/>
      <c r="L38" s="27"/>
      <c r="M38" s="27"/>
    </row>
    <row r="39" spans="1:13" ht="12" customHeight="1" x14ac:dyDescent="0.2">
      <c r="A39" s="72"/>
      <c r="B39" s="129"/>
      <c r="C39" s="77"/>
      <c r="D39" s="74"/>
      <c r="E39" s="72"/>
      <c r="F39" s="75"/>
      <c r="G39" s="76" t="str">
        <f t="shared" si="1"/>
        <v xml:space="preserve"> </v>
      </c>
      <c r="H39" s="21"/>
      <c r="I39" s="27"/>
      <c r="J39" s="27"/>
      <c r="K39" s="27"/>
      <c r="L39" s="27"/>
      <c r="M39" s="27"/>
    </row>
    <row r="40" spans="1:13" ht="12" customHeight="1" x14ac:dyDescent="0.2">
      <c r="A40" s="72"/>
      <c r="B40" s="129"/>
      <c r="C40" s="77"/>
      <c r="D40" s="74"/>
      <c r="E40" s="72"/>
      <c r="F40" s="75"/>
      <c r="G40" s="76" t="str">
        <f t="shared" si="1"/>
        <v xml:space="preserve"> </v>
      </c>
      <c r="H40" s="21"/>
      <c r="I40" s="27"/>
      <c r="J40" s="27"/>
      <c r="K40" s="27"/>
      <c r="L40" s="27"/>
      <c r="M40" s="27"/>
    </row>
    <row r="41" spans="1:13" ht="12" customHeight="1" thickBot="1" x14ac:dyDescent="0.25">
      <c r="A41" s="72"/>
      <c r="B41" s="129"/>
      <c r="C41" s="77"/>
      <c r="D41" s="74"/>
      <c r="E41" s="72"/>
      <c r="F41" s="75"/>
      <c r="G41" s="76" t="str">
        <f t="shared" si="1"/>
        <v xml:space="preserve"> </v>
      </c>
      <c r="H41" s="21"/>
      <c r="I41" s="27"/>
      <c r="J41" s="27"/>
      <c r="K41" s="27"/>
      <c r="L41" s="27"/>
      <c r="M41" s="27"/>
    </row>
    <row r="42" spans="1:13" ht="12" customHeight="1" thickBot="1" x14ac:dyDescent="0.25">
      <c r="A42" s="92"/>
      <c r="B42" s="93"/>
      <c r="C42" s="92"/>
      <c r="D42" s="92"/>
      <c r="E42" s="94"/>
      <c r="F42" s="95" t="s">
        <v>39</v>
      </c>
      <c r="G42" s="96">
        <f>SUM(G17:G41)</f>
        <v>0</v>
      </c>
      <c r="H42" s="21"/>
      <c r="I42" s="27"/>
      <c r="J42" s="27"/>
      <c r="K42" s="27"/>
      <c r="L42" s="27"/>
      <c r="M42" s="27"/>
    </row>
    <row r="43" spans="1:13" ht="12.75" customHeight="1" x14ac:dyDescent="0.2">
      <c r="A43" s="58" t="s">
        <v>46</v>
      </c>
      <c r="B43" s="64"/>
      <c r="C43" s="58"/>
      <c r="D43" s="58"/>
      <c r="E43" s="58"/>
      <c r="F43" s="58"/>
      <c r="G43" s="58"/>
      <c r="H43" s="21"/>
      <c r="I43" s="27"/>
      <c r="J43" s="27"/>
      <c r="K43" s="27"/>
      <c r="L43" s="27"/>
      <c r="M43" s="27"/>
    </row>
    <row r="44" spans="1:13" ht="12" customHeight="1" x14ac:dyDescent="0.25">
      <c r="A44" s="78"/>
      <c r="B44" s="79"/>
      <c r="C44" s="79"/>
      <c r="D44" s="80"/>
      <c r="E44" s="81"/>
      <c r="F44" s="82"/>
      <c r="G44" s="97"/>
      <c r="H44" s="21"/>
      <c r="I44" s="27"/>
      <c r="J44" s="27"/>
      <c r="K44" s="27"/>
      <c r="L44" s="27"/>
      <c r="M44" s="27"/>
    </row>
    <row r="45" spans="1:13" ht="12" customHeight="1" x14ac:dyDescent="0.2">
      <c r="A45" s="79"/>
      <c r="B45" s="79"/>
      <c r="C45" s="79"/>
      <c r="D45" s="79"/>
      <c r="E45" s="79"/>
      <c r="F45" s="79"/>
      <c r="G45" s="79"/>
      <c r="H45" s="21"/>
      <c r="I45" s="27"/>
      <c r="J45" s="27"/>
      <c r="K45" s="27"/>
      <c r="L45" s="27"/>
      <c r="M45" s="27"/>
    </row>
    <row r="46" spans="1:13" ht="12" customHeight="1" x14ac:dyDescent="0.2">
      <c r="A46" s="78"/>
      <c r="B46" s="79"/>
      <c r="C46" s="79"/>
      <c r="D46" s="79"/>
      <c r="E46" s="79"/>
      <c r="F46" s="79"/>
      <c r="G46" s="79"/>
      <c r="H46" s="21"/>
      <c r="I46" s="27"/>
      <c r="J46" s="27"/>
      <c r="K46" s="27"/>
      <c r="L46" s="27"/>
      <c r="M46" s="27"/>
    </row>
    <row r="47" spans="1:13" ht="12" customHeight="1" x14ac:dyDescent="0.2">
      <c r="A47" s="79"/>
      <c r="B47" s="79"/>
      <c r="C47" s="79"/>
      <c r="D47" s="79"/>
      <c r="E47" s="79"/>
      <c r="F47" s="79"/>
      <c r="G47" s="79"/>
      <c r="H47" s="21"/>
      <c r="I47" s="27"/>
      <c r="J47" s="27"/>
      <c r="K47" s="27"/>
      <c r="L47" s="27"/>
      <c r="M47" s="27"/>
    </row>
    <row r="48" spans="1:13" ht="12" customHeight="1" x14ac:dyDescent="0.2">
      <c r="A48" s="79"/>
      <c r="B48" s="79"/>
      <c r="C48" s="79"/>
      <c r="D48" s="79"/>
      <c r="E48" s="79"/>
      <c r="F48" s="79"/>
      <c r="G48" s="79"/>
      <c r="H48" s="21"/>
      <c r="I48" s="27"/>
      <c r="J48" s="27"/>
      <c r="K48" s="27"/>
      <c r="L48" s="27"/>
      <c r="M48" s="27"/>
    </row>
    <row r="49" spans="1:13" ht="12" customHeight="1" x14ac:dyDescent="0.2">
      <c r="A49" s="79"/>
      <c r="B49" s="79"/>
      <c r="C49" s="79"/>
      <c r="D49" s="79"/>
      <c r="E49" s="79"/>
      <c r="F49" s="79"/>
      <c r="G49" s="79"/>
      <c r="H49" s="21"/>
      <c r="I49" s="27"/>
      <c r="J49" s="27"/>
      <c r="K49" s="27"/>
      <c r="L49" s="27"/>
      <c r="M49" s="27"/>
    </row>
    <row r="50" spans="1:13" ht="12" customHeight="1" x14ac:dyDescent="0.2">
      <c r="A50" s="79"/>
      <c r="B50" s="79"/>
      <c r="C50" s="79"/>
      <c r="D50" s="79"/>
      <c r="E50" s="79"/>
      <c r="F50" s="79"/>
      <c r="G50" s="79"/>
      <c r="H50" s="21"/>
      <c r="I50" s="27"/>
      <c r="J50" s="27"/>
      <c r="K50" s="27"/>
      <c r="L50" s="27"/>
      <c r="M50" s="27"/>
    </row>
    <row r="51" spans="1:13" ht="12" customHeight="1" x14ac:dyDescent="0.2">
      <c r="A51" s="58"/>
      <c r="B51" s="58"/>
      <c r="C51" s="58"/>
      <c r="D51" s="58"/>
      <c r="E51" s="63"/>
      <c r="F51" s="63"/>
      <c r="G51" s="63"/>
      <c r="H51" s="21"/>
      <c r="I51" s="27"/>
      <c r="J51" s="27"/>
      <c r="K51" s="27"/>
      <c r="L51" s="27"/>
      <c r="M51" s="27"/>
    </row>
    <row r="52" spans="1:13" ht="12" customHeight="1" x14ac:dyDescent="0.2">
      <c r="A52" s="58"/>
      <c r="B52" s="64"/>
      <c r="C52" s="58"/>
      <c r="D52" s="98"/>
      <c r="E52" s="99"/>
      <c r="F52" s="100"/>
      <c r="G52" s="100"/>
      <c r="H52" s="21"/>
      <c r="I52" s="27"/>
      <c r="J52" s="27"/>
      <c r="K52" s="27"/>
      <c r="L52" s="27"/>
      <c r="M52" s="27"/>
    </row>
    <row r="53" spans="1:13" ht="12" customHeight="1" x14ac:dyDescent="0.2">
      <c r="A53" s="58"/>
      <c r="B53" s="64"/>
      <c r="C53" s="58"/>
      <c r="D53" s="98"/>
      <c r="E53" s="101"/>
      <c r="F53" s="100"/>
      <c r="G53" s="102"/>
      <c r="H53" s="21"/>
      <c r="I53" s="27"/>
      <c r="J53" s="27"/>
      <c r="K53" s="27"/>
      <c r="L53" s="27"/>
      <c r="M53" s="27"/>
    </row>
    <row r="54" spans="1:13" ht="12" customHeight="1" x14ac:dyDescent="0.2">
      <c r="A54" s="58"/>
      <c r="B54" s="64"/>
      <c r="C54" s="58"/>
      <c r="D54" s="98"/>
      <c r="E54" s="99"/>
      <c r="F54" s="100"/>
      <c r="G54" s="103"/>
      <c r="H54" s="21"/>
      <c r="I54" s="27"/>
      <c r="J54" s="27"/>
      <c r="K54" s="27"/>
      <c r="L54" s="27"/>
      <c r="M54" s="27"/>
    </row>
    <row r="55" spans="1:13" ht="12" customHeight="1" x14ac:dyDescent="0.2">
      <c r="A55" s="58"/>
      <c r="B55" s="64"/>
      <c r="C55" s="58"/>
      <c r="D55" s="98"/>
      <c r="E55" s="104"/>
      <c r="F55" s="100"/>
      <c r="G55" s="102"/>
      <c r="H55" s="21"/>
      <c r="I55" s="27"/>
      <c r="J55" s="27"/>
      <c r="K55" s="27"/>
      <c r="L55" s="27"/>
      <c r="M55" s="27"/>
    </row>
    <row r="56" spans="1:13" ht="12" customHeight="1" x14ac:dyDescent="0.2">
      <c r="A56" s="58"/>
      <c r="B56" s="64"/>
      <c r="C56" s="58"/>
      <c r="D56" s="98"/>
      <c r="E56" s="104"/>
      <c r="F56" s="100"/>
      <c r="G56" s="102"/>
      <c r="H56" s="21"/>
      <c r="I56" s="27"/>
      <c r="J56" s="27"/>
      <c r="K56" s="27"/>
      <c r="L56" s="27"/>
      <c r="M56" s="27"/>
    </row>
    <row r="57" spans="1:13" ht="12" customHeight="1" x14ac:dyDescent="0.2">
      <c r="A57" s="58"/>
      <c r="B57" s="64"/>
      <c r="C57" s="58"/>
      <c r="D57" s="98"/>
      <c r="E57" s="104"/>
      <c r="F57" s="100"/>
      <c r="G57" s="102"/>
      <c r="H57" s="21"/>
      <c r="I57" s="27"/>
      <c r="J57" s="27"/>
      <c r="K57" s="27"/>
      <c r="L57" s="27"/>
      <c r="M57" s="27"/>
    </row>
    <row r="58" spans="1:13" ht="12" customHeight="1" x14ac:dyDescent="0.2">
      <c r="A58" s="58"/>
      <c r="B58" s="64"/>
      <c r="C58" s="58"/>
      <c r="D58" s="98"/>
      <c r="E58" s="104"/>
      <c r="F58" s="100"/>
      <c r="G58" s="102"/>
      <c r="H58" s="21"/>
      <c r="I58" s="27"/>
      <c r="J58" s="27"/>
      <c r="K58" s="27"/>
      <c r="L58" s="27"/>
      <c r="M58" s="27"/>
    </row>
    <row r="59" spans="1:13" ht="12" customHeight="1" x14ac:dyDescent="0.2">
      <c r="A59" s="58"/>
      <c r="B59" s="58"/>
      <c r="C59" s="58"/>
      <c r="D59" s="98"/>
      <c r="E59" s="99"/>
      <c r="F59" s="100"/>
      <c r="G59" s="103"/>
      <c r="H59" s="21"/>
      <c r="I59" s="27"/>
      <c r="J59" s="27"/>
      <c r="K59" s="27"/>
      <c r="L59" s="27"/>
      <c r="M59" s="27"/>
    </row>
    <row r="60" spans="1:13" ht="10.5" customHeight="1" x14ac:dyDescent="0.2">
      <c r="A60" s="58"/>
      <c r="B60" s="58"/>
      <c r="C60" s="58"/>
      <c r="D60" s="98"/>
      <c r="E60" s="101"/>
      <c r="F60" s="100"/>
      <c r="G60" s="101"/>
      <c r="H60" s="21"/>
      <c r="I60" s="27"/>
      <c r="J60" s="27"/>
      <c r="K60" s="27"/>
      <c r="L60" s="27"/>
      <c r="M60" s="27"/>
    </row>
    <row r="61" spans="1:13" ht="8.25" customHeight="1" thickBot="1" x14ac:dyDescent="0.3">
      <c r="A61" s="35"/>
      <c r="B61" s="15"/>
      <c r="C61" s="16"/>
      <c r="D61" s="18"/>
      <c r="E61" s="36"/>
      <c r="F61" s="19"/>
      <c r="G61" s="20"/>
      <c r="H61" s="23"/>
      <c r="I61" s="27"/>
      <c r="J61" s="27"/>
      <c r="K61" s="27"/>
      <c r="L61" s="27"/>
      <c r="M61" s="27"/>
    </row>
    <row r="62" spans="1:13" ht="12" customHeight="1" thickTop="1" x14ac:dyDescent="0.2">
      <c r="A62" s="37"/>
      <c r="B62" s="38"/>
      <c r="C62" s="37"/>
      <c r="D62" s="40"/>
      <c r="E62" s="37"/>
      <c r="F62" s="41"/>
      <c r="G62" s="38"/>
      <c r="H62" s="27"/>
      <c r="I62" s="27"/>
      <c r="J62" s="27"/>
      <c r="K62" s="27"/>
      <c r="L62" s="27"/>
      <c r="M62" s="27"/>
    </row>
    <row r="63" spans="1:13" ht="12" customHeight="1" x14ac:dyDescent="0.25">
      <c r="A63" s="42"/>
      <c r="B63" s="38"/>
      <c r="C63" s="38"/>
      <c r="D63" s="44"/>
      <c r="E63" s="45"/>
      <c r="F63" s="46"/>
      <c r="G63" s="47"/>
      <c r="H63" s="27"/>
      <c r="I63" s="27"/>
      <c r="J63" s="27"/>
      <c r="K63" s="27"/>
      <c r="L63" s="27"/>
      <c r="M63" s="27"/>
    </row>
    <row r="64" spans="1:13" ht="12" customHeight="1" x14ac:dyDescent="0.2">
      <c r="A64" s="48"/>
      <c r="B64" s="49"/>
      <c r="C64" s="50"/>
      <c r="D64" s="40"/>
      <c r="E64" s="37"/>
      <c r="F64" s="41"/>
      <c r="G64" s="38"/>
      <c r="H64" s="27"/>
      <c r="I64" s="27"/>
      <c r="J64" s="27"/>
      <c r="K64" s="27"/>
      <c r="L64" s="27"/>
      <c r="M64" s="27"/>
    </row>
    <row r="65" spans="1:13" ht="12" customHeight="1" x14ac:dyDescent="0.25">
      <c r="A65" s="27"/>
      <c r="B65" s="31"/>
      <c r="C65" s="27"/>
      <c r="D65" s="44"/>
      <c r="E65" s="45"/>
      <c r="F65" s="46"/>
      <c r="G65" s="47"/>
      <c r="H65" s="27"/>
      <c r="I65" s="27"/>
      <c r="J65" s="27"/>
      <c r="K65" s="27"/>
      <c r="L65" s="27"/>
      <c r="M65" s="27"/>
    </row>
    <row r="66" spans="1:13" ht="12" customHeight="1" x14ac:dyDescent="0.2">
      <c r="A66" s="27"/>
      <c r="B66" s="31"/>
      <c r="C66" s="27"/>
      <c r="D66" s="29"/>
      <c r="E66" s="37"/>
      <c r="F66" s="38"/>
      <c r="G66" s="38"/>
      <c r="H66" s="27"/>
      <c r="I66" s="27"/>
      <c r="J66" s="27"/>
      <c r="K66" s="27"/>
      <c r="L66" s="27"/>
      <c r="M66" s="27"/>
    </row>
    <row r="67" spans="1:13" x14ac:dyDescent="0.2">
      <c r="A67" s="26"/>
      <c r="B67" s="32"/>
      <c r="C67" s="26"/>
      <c r="D67" s="26"/>
      <c r="E67" s="51"/>
      <c r="F67" s="51"/>
      <c r="G67" s="51"/>
      <c r="H67" s="26"/>
      <c r="I67" s="26"/>
      <c r="J67" s="26"/>
      <c r="K67" s="26"/>
      <c r="L67" s="26"/>
      <c r="M67" s="26"/>
    </row>
    <row r="68" spans="1:13" x14ac:dyDescent="0.2">
      <c r="A68" s="26"/>
      <c r="B68" s="3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x14ac:dyDescent="0.2">
      <c r="A69" s="26"/>
      <c r="B69" s="3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x14ac:dyDescent="0.2">
      <c r="A70" s="26"/>
      <c r="B70" s="3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8" r:id="rId4" name="Drop Down 32">
              <controlPr defaultSize="0" print="0" autoFill="0" autoLine="0" autoPict="0">
                <anchor>
                  <from>
                    <xdr:col>3</xdr:col>
                    <xdr:colOff>9525</xdr:colOff>
                    <xdr:row>12</xdr:row>
                    <xdr:rowOff>66675</xdr:rowOff>
                  </from>
                  <to>
                    <xdr:col>5</xdr:col>
                    <xdr:colOff>419100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M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 customWidth="1"/>
  </cols>
  <sheetData>
    <row r="1" spans="1:13" ht="20.100000000000001" customHeight="1" thickBot="1" x14ac:dyDescent="0.25">
      <c r="A1" s="24"/>
      <c r="B1" s="25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</row>
    <row r="2" spans="1:13" ht="15" customHeight="1" thickTop="1" x14ac:dyDescent="0.2">
      <c r="A2" s="55" t="s">
        <v>11</v>
      </c>
      <c r="B2" s="54"/>
      <c r="C2" s="54"/>
      <c r="D2" s="54"/>
      <c r="E2" s="54"/>
      <c r="F2" s="54"/>
      <c r="G2" s="54"/>
      <c r="H2" s="53"/>
      <c r="I2" s="26"/>
      <c r="J2" s="26"/>
      <c r="K2" s="26"/>
      <c r="L2" s="26"/>
      <c r="M2" s="26"/>
    </row>
    <row r="3" spans="1:13" ht="9.9499999999999993" customHeight="1" x14ac:dyDescent="0.2">
      <c r="A3" s="56" t="s">
        <v>13</v>
      </c>
      <c r="B3" s="54"/>
      <c r="C3" s="54"/>
      <c r="D3" s="54"/>
      <c r="E3" s="54"/>
      <c r="F3" s="54"/>
      <c r="G3" s="54"/>
      <c r="H3" s="53"/>
      <c r="I3" s="26"/>
      <c r="J3" s="26"/>
      <c r="K3" s="26"/>
      <c r="L3" s="26"/>
      <c r="M3" s="26"/>
    </row>
    <row r="4" spans="1:13" ht="9.9499999999999993" customHeight="1" x14ac:dyDescent="0.2">
      <c r="A4" s="56" t="s">
        <v>15</v>
      </c>
      <c r="B4" s="54"/>
      <c r="C4" s="54"/>
      <c r="D4" s="54"/>
      <c r="E4" s="54"/>
      <c r="F4" s="54"/>
      <c r="G4" s="54"/>
      <c r="H4" s="53"/>
      <c r="I4" s="26"/>
      <c r="J4" s="26"/>
      <c r="K4" s="26"/>
      <c r="L4" s="26"/>
      <c r="M4" s="26"/>
    </row>
    <row r="5" spans="1:13" ht="15" customHeight="1" x14ac:dyDescent="0.25">
      <c r="A5" s="14" t="s">
        <v>52</v>
      </c>
      <c r="B5" s="3"/>
      <c r="C5" s="3"/>
      <c r="D5" s="2"/>
      <c r="E5" s="3"/>
      <c r="F5" s="3"/>
      <c r="G5" s="3"/>
      <c r="H5" s="21"/>
      <c r="I5" s="27"/>
      <c r="J5" s="27"/>
      <c r="K5" s="27"/>
      <c r="L5" s="27"/>
      <c r="M5" s="27"/>
    </row>
    <row r="6" spans="1:13" ht="13.5" customHeight="1" x14ac:dyDescent="0.2">
      <c r="A6" s="57" t="s">
        <v>53</v>
      </c>
      <c r="B6" s="83"/>
      <c r="C6" s="58"/>
      <c r="D6" s="59"/>
      <c r="E6" s="58"/>
      <c r="F6" s="60" t="s">
        <v>21</v>
      </c>
      <c r="G6" s="84" t="e">
        <f>'Change Order'!#REF!</f>
        <v>#REF!</v>
      </c>
      <c r="H6" s="21"/>
      <c r="I6" s="27"/>
      <c r="J6" s="27"/>
      <c r="K6" s="27"/>
      <c r="L6" s="27"/>
      <c r="M6" s="27"/>
    </row>
    <row r="7" spans="1:13" ht="13.5" customHeight="1" x14ac:dyDescent="0.2">
      <c r="A7" s="58" t="s">
        <v>22</v>
      </c>
      <c r="B7" s="85" t="e">
        <f>'Change Order'!#REF!</f>
        <v>#REF!</v>
      </c>
      <c r="C7" s="58"/>
      <c r="D7" s="59"/>
      <c r="E7" s="58"/>
      <c r="F7" s="60" t="s">
        <v>23</v>
      </c>
      <c r="G7" s="84" t="e">
        <f>'Change Order'!#REF!</f>
        <v>#REF!</v>
      </c>
      <c r="H7" s="21"/>
      <c r="I7" s="27"/>
      <c r="J7" s="27"/>
      <c r="K7" s="27"/>
      <c r="L7" s="27"/>
      <c r="M7" s="27"/>
    </row>
    <row r="8" spans="1:13" ht="13.5" customHeight="1" x14ac:dyDescent="0.2">
      <c r="A8" s="58" t="s">
        <v>24</v>
      </c>
      <c r="B8" s="58"/>
      <c r="C8" s="84">
        <f>'Change Order'!D7</f>
        <v>0</v>
      </c>
      <c r="D8" s="60" t="s">
        <v>25</v>
      </c>
      <c r="E8" s="133" t="str">
        <f>'Change Order'!F8</f>
        <v>County</v>
      </c>
      <c r="F8" s="60" t="s">
        <v>54</v>
      </c>
      <c r="G8" s="84" t="e">
        <f>'Change Order'!#REF!</f>
        <v>#REF!</v>
      </c>
      <c r="H8" s="21"/>
      <c r="I8" s="27"/>
      <c r="J8" s="27"/>
      <c r="K8" s="27"/>
      <c r="L8" s="27"/>
      <c r="M8" s="27"/>
    </row>
    <row r="9" spans="1:13" ht="13.5" customHeight="1" x14ac:dyDescent="0.2">
      <c r="A9" s="58" t="s">
        <v>26</v>
      </c>
      <c r="B9" s="58"/>
      <c r="C9" s="86">
        <f>'Change Order'!D8</f>
        <v>0</v>
      </c>
      <c r="D9" s="60" t="s">
        <v>27</v>
      </c>
      <c r="E9" s="84" t="str">
        <f>'Change Order'!F9</f>
        <v>Project Item Number</v>
      </c>
      <c r="F9" s="130"/>
      <c r="G9" s="84"/>
      <c r="H9" s="21"/>
      <c r="I9" s="27"/>
      <c r="J9" s="27"/>
      <c r="K9" s="27"/>
      <c r="L9" s="27"/>
      <c r="M9" s="27"/>
    </row>
    <row r="10" spans="1:13" ht="13.5" customHeight="1" x14ac:dyDescent="0.2">
      <c r="A10" s="58" t="s">
        <v>28</v>
      </c>
      <c r="B10" s="58"/>
      <c r="C10" s="84">
        <f>'Change Order'!D9</f>
        <v>0</v>
      </c>
      <c r="D10" s="130"/>
      <c r="E10" s="84"/>
      <c r="F10" s="84"/>
      <c r="G10" s="84"/>
      <c r="H10" s="21"/>
      <c r="I10" s="27"/>
      <c r="J10" s="27"/>
      <c r="K10" s="27"/>
      <c r="L10" s="27"/>
      <c r="M10" s="27"/>
    </row>
    <row r="11" spans="1:13" ht="13.5" customHeight="1" x14ac:dyDescent="0.2">
      <c r="A11" s="61" t="s">
        <v>29</v>
      </c>
      <c r="B11" s="58"/>
      <c r="C11" s="84">
        <f>'Change Order'!D10</f>
        <v>0</v>
      </c>
      <c r="D11" s="88"/>
      <c r="E11" s="88"/>
      <c r="F11" s="88"/>
      <c r="G11" s="88"/>
      <c r="H11" s="21"/>
      <c r="I11" s="27"/>
      <c r="J11" s="27"/>
      <c r="K11" s="27"/>
      <c r="L11" s="27"/>
      <c r="M11" s="27"/>
    </row>
    <row r="12" spans="1:13" ht="4.5" customHeight="1" x14ac:dyDescent="0.2">
      <c r="A12" s="58"/>
      <c r="B12" s="58"/>
      <c r="C12" s="62"/>
      <c r="D12" s="63"/>
      <c r="E12" s="63"/>
      <c r="F12" s="63"/>
      <c r="G12" s="63"/>
      <c r="H12" s="21"/>
      <c r="I12" s="27"/>
      <c r="J12" s="27"/>
      <c r="K12" s="27"/>
      <c r="L12" s="27"/>
      <c r="M12" s="27"/>
    </row>
    <row r="13" spans="1:13" ht="25.5" customHeight="1" x14ac:dyDescent="0.2">
      <c r="A13" s="58"/>
      <c r="B13" s="58"/>
      <c r="C13" s="89" t="s">
        <v>55</v>
      </c>
      <c r="D13" s="90" t="str">
        <f>IF($I$13=1,"No Item Selected",IF($I$13=2,"Contract Items",IF($I$13=3,"Supplemental Agreement","Selection Invalid")))</f>
        <v>No Item Selected</v>
      </c>
      <c r="E13" s="91"/>
      <c r="F13" s="91"/>
      <c r="G13" s="63"/>
      <c r="H13" s="21"/>
      <c r="I13" s="52">
        <v>1</v>
      </c>
      <c r="J13" s="27"/>
      <c r="K13" s="27"/>
      <c r="L13" s="27"/>
      <c r="M13" s="27"/>
    </row>
    <row r="14" spans="1:13" ht="6.75" customHeight="1" x14ac:dyDescent="0.25">
      <c r="A14" s="58"/>
      <c r="B14" s="64"/>
      <c r="C14" s="65"/>
      <c r="D14" s="58"/>
      <c r="E14" s="58"/>
      <c r="F14" s="58"/>
      <c r="G14" s="58"/>
      <c r="H14" s="21"/>
      <c r="I14" s="33"/>
      <c r="J14" s="27"/>
      <c r="K14" s="27"/>
      <c r="L14" s="27"/>
      <c r="M14" s="27"/>
    </row>
    <row r="15" spans="1:13" ht="12" customHeight="1" x14ac:dyDescent="0.25">
      <c r="A15" s="66" t="s">
        <v>30</v>
      </c>
      <c r="B15" s="66" t="str">
        <f>IF($I$13=1,"",IF($I$13=2,"Item",IF($I$13=3,"Ref.")))</f>
        <v/>
      </c>
      <c r="C15" s="67"/>
      <c r="D15" s="66"/>
      <c r="E15" s="66"/>
      <c r="F15" s="68"/>
      <c r="G15" s="66"/>
      <c r="H15" s="22"/>
      <c r="I15" s="28" t="s">
        <v>19</v>
      </c>
      <c r="J15" s="29"/>
      <c r="K15" s="29"/>
      <c r="L15" s="29"/>
      <c r="M15" s="29"/>
    </row>
    <row r="16" spans="1:13" ht="12" customHeight="1" x14ac:dyDescent="0.25">
      <c r="A16" s="69" t="s">
        <v>32</v>
      </c>
      <c r="B16" s="69" t="s">
        <v>33</v>
      </c>
      <c r="C16" s="70" t="s">
        <v>34</v>
      </c>
      <c r="D16" s="69" t="s">
        <v>35</v>
      </c>
      <c r="E16" s="69" t="s">
        <v>36</v>
      </c>
      <c r="F16" s="71" t="s">
        <v>37</v>
      </c>
      <c r="G16" s="69" t="s">
        <v>38</v>
      </c>
      <c r="H16" s="22"/>
      <c r="I16" s="28" t="s">
        <v>56</v>
      </c>
      <c r="J16" s="29"/>
      <c r="K16" s="29"/>
      <c r="L16" s="29"/>
      <c r="M16" s="29"/>
    </row>
    <row r="17" spans="1:13" ht="12" customHeight="1" x14ac:dyDescent="0.2">
      <c r="A17" s="72"/>
      <c r="B17" s="129"/>
      <c r="C17" s="73"/>
      <c r="D17" s="74"/>
      <c r="E17" s="72"/>
      <c r="F17" s="75"/>
      <c r="G17" s="76" t="str">
        <f>IF(D17*F17&lt;&gt;0,ROUND(D17*F17,2)," ")</f>
        <v xml:space="preserve"> </v>
      </c>
      <c r="H17" s="21"/>
      <c r="I17" s="27"/>
      <c r="J17" s="27"/>
      <c r="K17" s="27"/>
      <c r="L17" s="27"/>
      <c r="M17" s="27"/>
    </row>
    <row r="18" spans="1:13" ht="12" customHeight="1" x14ac:dyDescent="0.2">
      <c r="A18" s="72"/>
      <c r="B18" s="129"/>
      <c r="C18" s="77"/>
      <c r="D18" s="74"/>
      <c r="E18" s="72"/>
      <c r="F18" s="75"/>
      <c r="G18" s="76" t="str">
        <f t="shared" ref="G18:G33" si="0">IF(D18*F18&lt;&gt;0,ROUND(D18*F18,2)," ")</f>
        <v xml:space="preserve"> </v>
      </c>
      <c r="H18" s="21"/>
      <c r="I18" s="27"/>
      <c r="J18" s="27"/>
      <c r="K18" s="27"/>
      <c r="L18" s="27"/>
      <c r="M18" s="27"/>
    </row>
    <row r="19" spans="1:13" ht="12" customHeight="1" x14ac:dyDescent="0.2">
      <c r="A19" s="72"/>
      <c r="B19" s="129"/>
      <c r="C19" s="77"/>
      <c r="D19" s="74"/>
      <c r="E19" s="72"/>
      <c r="F19" s="75"/>
      <c r="G19" s="76" t="str">
        <f t="shared" si="0"/>
        <v xml:space="preserve"> </v>
      </c>
      <c r="H19" s="21"/>
      <c r="I19" s="27"/>
      <c r="J19" s="27"/>
      <c r="K19" s="27"/>
      <c r="L19" s="27"/>
      <c r="M19" s="27"/>
    </row>
    <row r="20" spans="1:13" ht="12" customHeight="1" x14ac:dyDescent="0.2">
      <c r="A20" s="72"/>
      <c r="B20" s="129"/>
      <c r="C20" s="77"/>
      <c r="D20" s="74"/>
      <c r="E20" s="72"/>
      <c r="F20" s="75"/>
      <c r="G20" s="76" t="str">
        <f t="shared" si="0"/>
        <v xml:space="preserve"> </v>
      </c>
      <c r="H20" s="21"/>
      <c r="I20" s="27"/>
      <c r="J20" s="27"/>
      <c r="K20" s="27"/>
      <c r="L20" s="27"/>
      <c r="M20" s="27"/>
    </row>
    <row r="21" spans="1:13" ht="12" customHeight="1" x14ac:dyDescent="0.2">
      <c r="A21" s="72"/>
      <c r="B21" s="129"/>
      <c r="C21" s="77"/>
      <c r="D21" s="74"/>
      <c r="E21" s="72"/>
      <c r="F21" s="75"/>
      <c r="G21" s="76" t="str">
        <f t="shared" si="0"/>
        <v xml:space="preserve"> </v>
      </c>
      <c r="H21" s="21"/>
      <c r="I21" s="27"/>
      <c r="J21" s="27"/>
      <c r="K21" s="27"/>
      <c r="L21" s="27"/>
      <c r="M21" s="27"/>
    </row>
    <row r="22" spans="1:13" ht="12" customHeight="1" x14ac:dyDescent="0.2">
      <c r="A22" s="72"/>
      <c r="B22" s="129"/>
      <c r="C22" s="77"/>
      <c r="D22" s="74"/>
      <c r="E22" s="72"/>
      <c r="F22" s="75"/>
      <c r="G22" s="76" t="str">
        <f t="shared" si="0"/>
        <v xml:space="preserve"> </v>
      </c>
      <c r="H22" s="21"/>
      <c r="I22" s="27"/>
      <c r="J22" s="27"/>
      <c r="K22" s="27"/>
      <c r="L22" s="27"/>
      <c r="M22" s="27"/>
    </row>
    <row r="23" spans="1:13" ht="12" customHeight="1" x14ac:dyDescent="0.2">
      <c r="A23" s="72"/>
      <c r="B23" s="129"/>
      <c r="C23" s="77"/>
      <c r="D23" s="74"/>
      <c r="E23" s="72"/>
      <c r="F23" s="75"/>
      <c r="G23" s="76" t="str">
        <f t="shared" si="0"/>
        <v xml:space="preserve"> </v>
      </c>
      <c r="H23" s="21"/>
      <c r="I23" s="27"/>
      <c r="J23" s="27"/>
      <c r="K23" s="27"/>
      <c r="L23" s="27"/>
      <c r="M23" s="27"/>
    </row>
    <row r="24" spans="1:13" ht="12" customHeight="1" x14ac:dyDescent="0.2">
      <c r="A24" s="72"/>
      <c r="B24" s="129"/>
      <c r="C24" s="77"/>
      <c r="D24" s="74"/>
      <c r="E24" s="72"/>
      <c r="F24" s="75"/>
      <c r="G24" s="76" t="str">
        <f t="shared" si="0"/>
        <v xml:space="preserve"> </v>
      </c>
      <c r="H24" s="21"/>
      <c r="I24" s="27"/>
      <c r="J24" s="27"/>
      <c r="K24" s="27"/>
      <c r="L24" s="27"/>
      <c r="M24" s="27"/>
    </row>
    <row r="25" spans="1:13" ht="12" customHeight="1" x14ac:dyDescent="0.2">
      <c r="A25" s="72"/>
      <c r="B25" s="129"/>
      <c r="C25" s="77"/>
      <c r="D25" s="74"/>
      <c r="E25" s="72"/>
      <c r="F25" s="75"/>
      <c r="G25" s="76" t="str">
        <f t="shared" si="0"/>
        <v xml:space="preserve"> </v>
      </c>
      <c r="H25" s="21"/>
      <c r="I25" s="27"/>
      <c r="J25" s="27"/>
      <c r="K25" s="27"/>
      <c r="L25" s="27"/>
      <c r="M25" s="27"/>
    </row>
    <row r="26" spans="1:13" ht="12" customHeight="1" x14ac:dyDescent="0.2">
      <c r="A26" s="72"/>
      <c r="B26" s="129"/>
      <c r="C26" s="77"/>
      <c r="D26" s="74"/>
      <c r="E26" s="72"/>
      <c r="F26" s="75"/>
      <c r="G26" s="76" t="str">
        <f t="shared" si="0"/>
        <v xml:space="preserve"> </v>
      </c>
      <c r="H26" s="21"/>
      <c r="I26" s="27"/>
      <c r="J26" s="27"/>
      <c r="K26" s="27"/>
      <c r="L26" s="27"/>
      <c r="M26" s="27"/>
    </row>
    <row r="27" spans="1:13" ht="12" customHeight="1" x14ac:dyDescent="0.2">
      <c r="A27" s="72"/>
      <c r="B27" s="129"/>
      <c r="C27" s="77"/>
      <c r="D27" s="74"/>
      <c r="E27" s="72"/>
      <c r="F27" s="75"/>
      <c r="G27" s="76" t="str">
        <f t="shared" si="0"/>
        <v xml:space="preserve"> </v>
      </c>
      <c r="H27" s="21"/>
      <c r="I27" s="27"/>
      <c r="J27" s="27"/>
      <c r="K27" s="27"/>
      <c r="L27" s="27"/>
      <c r="M27" s="27"/>
    </row>
    <row r="28" spans="1:13" ht="12" customHeight="1" x14ac:dyDescent="0.2">
      <c r="A28" s="72"/>
      <c r="B28" s="129"/>
      <c r="C28" s="77"/>
      <c r="D28" s="74"/>
      <c r="E28" s="72"/>
      <c r="F28" s="75"/>
      <c r="G28" s="76" t="str">
        <f t="shared" si="0"/>
        <v xml:space="preserve"> </v>
      </c>
      <c r="H28" s="21"/>
      <c r="I28" s="30"/>
      <c r="J28" s="27"/>
      <c r="K28" s="27"/>
      <c r="L28" s="27"/>
      <c r="M28" s="27"/>
    </row>
    <row r="29" spans="1:13" ht="12" customHeight="1" x14ac:dyDescent="0.2">
      <c r="A29" s="72"/>
      <c r="B29" s="129"/>
      <c r="C29" s="77"/>
      <c r="D29" s="74"/>
      <c r="E29" s="72"/>
      <c r="F29" s="75"/>
      <c r="G29" s="76" t="str">
        <f t="shared" si="0"/>
        <v xml:space="preserve"> </v>
      </c>
      <c r="H29" s="21"/>
      <c r="I29" s="30"/>
      <c r="J29" s="27"/>
      <c r="K29" s="27"/>
      <c r="L29" s="27"/>
      <c r="M29" s="27"/>
    </row>
    <row r="30" spans="1:13" ht="12" customHeight="1" x14ac:dyDescent="0.2">
      <c r="A30" s="72"/>
      <c r="B30" s="129"/>
      <c r="C30" s="77"/>
      <c r="D30" s="74"/>
      <c r="E30" s="72"/>
      <c r="F30" s="75"/>
      <c r="G30" s="76" t="str">
        <f t="shared" si="0"/>
        <v xml:space="preserve"> </v>
      </c>
      <c r="H30" s="21"/>
      <c r="I30" s="30"/>
      <c r="J30" s="27"/>
      <c r="K30" s="27"/>
      <c r="L30" s="27"/>
      <c r="M30" s="27"/>
    </row>
    <row r="31" spans="1:13" ht="12" customHeight="1" x14ac:dyDescent="0.2">
      <c r="A31" s="72"/>
      <c r="B31" s="129"/>
      <c r="C31" s="77"/>
      <c r="D31" s="74"/>
      <c r="E31" s="72"/>
      <c r="F31" s="75"/>
      <c r="G31" s="76" t="str">
        <f t="shared" si="0"/>
        <v xml:space="preserve"> </v>
      </c>
      <c r="H31" s="21"/>
      <c r="I31" s="27"/>
      <c r="J31" s="27"/>
      <c r="K31" s="27"/>
      <c r="L31" s="27"/>
      <c r="M31" s="27"/>
    </row>
    <row r="32" spans="1:13" ht="12" customHeight="1" x14ac:dyDescent="0.2">
      <c r="A32" s="72"/>
      <c r="B32" s="129"/>
      <c r="C32" s="77"/>
      <c r="D32" s="74"/>
      <c r="E32" s="72"/>
      <c r="F32" s="75"/>
      <c r="G32" s="76" t="str">
        <f t="shared" si="0"/>
        <v xml:space="preserve"> </v>
      </c>
      <c r="H32" s="21"/>
      <c r="I32" s="27"/>
      <c r="J32" s="27"/>
      <c r="K32" s="27"/>
      <c r="L32" s="27"/>
      <c r="M32" s="27"/>
    </row>
    <row r="33" spans="1:13" ht="12" customHeight="1" x14ac:dyDescent="0.2">
      <c r="A33" s="72"/>
      <c r="B33" s="129"/>
      <c r="C33" s="77"/>
      <c r="D33" s="74"/>
      <c r="E33" s="72"/>
      <c r="F33" s="75"/>
      <c r="G33" s="76" t="str">
        <f t="shared" si="0"/>
        <v xml:space="preserve"> </v>
      </c>
      <c r="H33" s="21"/>
      <c r="I33" s="27"/>
      <c r="J33" s="27"/>
      <c r="K33" s="27"/>
      <c r="L33" s="27"/>
      <c r="M33" s="27"/>
    </row>
    <row r="34" spans="1:13" ht="12" customHeight="1" x14ac:dyDescent="0.2">
      <c r="A34" s="72"/>
      <c r="B34" s="129"/>
      <c r="C34" s="77"/>
      <c r="D34" s="74"/>
      <c r="E34" s="72"/>
      <c r="F34" s="75"/>
      <c r="G34" s="76" t="str">
        <f t="shared" ref="G34:G41" si="1">IF(D34*F34&lt;&gt;0,ROUND(D34*F34,2)," ")</f>
        <v xml:space="preserve"> </v>
      </c>
      <c r="H34" s="21"/>
      <c r="I34" s="27"/>
      <c r="J34" s="27"/>
      <c r="K34" s="27"/>
      <c r="L34" s="27"/>
      <c r="M34" s="27"/>
    </row>
    <row r="35" spans="1:13" ht="12" customHeight="1" x14ac:dyDescent="0.2">
      <c r="A35" s="72"/>
      <c r="B35" s="129"/>
      <c r="C35" s="77"/>
      <c r="D35" s="74"/>
      <c r="E35" s="72"/>
      <c r="F35" s="75"/>
      <c r="G35" s="76" t="str">
        <f t="shared" si="1"/>
        <v xml:space="preserve"> </v>
      </c>
      <c r="H35" s="21"/>
      <c r="I35" s="27"/>
      <c r="J35" s="27"/>
      <c r="K35" s="27"/>
      <c r="L35" s="27"/>
      <c r="M35" s="27"/>
    </row>
    <row r="36" spans="1:13" ht="12" customHeight="1" x14ac:dyDescent="0.2">
      <c r="A36" s="72"/>
      <c r="B36" s="129"/>
      <c r="C36" s="77"/>
      <c r="D36" s="74"/>
      <c r="E36" s="72"/>
      <c r="F36" s="75"/>
      <c r="G36" s="76" t="str">
        <f t="shared" si="1"/>
        <v xml:space="preserve"> </v>
      </c>
      <c r="H36" s="21"/>
      <c r="I36" s="27"/>
      <c r="J36" s="27"/>
      <c r="K36" s="27"/>
      <c r="L36" s="27"/>
      <c r="M36" s="27"/>
    </row>
    <row r="37" spans="1:13" ht="12" customHeight="1" x14ac:dyDescent="0.2">
      <c r="A37" s="72"/>
      <c r="B37" s="129"/>
      <c r="C37" s="77"/>
      <c r="D37" s="74"/>
      <c r="E37" s="72"/>
      <c r="F37" s="75"/>
      <c r="G37" s="76" t="str">
        <f t="shared" si="1"/>
        <v xml:space="preserve"> </v>
      </c>
      <c r="H37" s="21"/>
      <c r="I37" s="27"/>
      <c r="J37" s="27"/>
      <c r="K37" s="27"/>
      <c r="L37" s="27"/>
      <c r="M37" s="27"/>
    </row>
    <row r="38" spans="1:13" ht="12" customHeight="1" x14ac:dyDescent="0.2">
      <c r="A38" s="72"/>
      <c r="B38" s="129"/>
      <c r="C38" s="77"/>
      <c r="D38" s="74"/>
      <c r="E38" s="72"/>
      <c r="F38" s="75"/>
      <c r="G38" s="76" t="str">
        <f t="shared" si="1"/>
        <v xml:space="preserve"> </v>
      </c>
      <c r="H38" s="21"/>
      <c r="I38" s="27"/>
      <c r="J38" s="27"/>
      <c r="K38" s="27"/>
      <c r="L38" s="27"/>
      <c r="M38" s="27"/>
    </row>
    <row r="39" spans="1:13" ht="12" customHeight="1" x14ac:dyDescent="0.2">
      <c r="A39" s="72"/>
      <c r="B39" s="129"/>
      <c r="C39" s="77"/>
      <c r="D39" s="74"/>
      <c r="E39" s="72"/>
      <c r="F39" s="75"/>
      <c r="G39" s="76" t="str">
        <f t="shared" si="1"/>
        <v xml:space="preserve"> </v>
      </c>
      <c r="H39" s="21"/>
      <c r="I39" s="27"/>
      <c r="J39" s="27"/>
      <c r="K39" s="27"/>
      <c r="L39" s="27"/>
      <c r="M39" s="27"/>
    </row>
    <row r="40" spans="1:13" ht="12" customHeight="1" x14ac:dyDescent="0.2">
      <c r="A40" s="72"/>
      <c r="B40" s="129"/>
      <c r="C40" s="77"/>
      <c r="D40" s="74"/>
      <c r="E40" s="72"/>
      <c r="F40" s="75"/>
      <c r="G40" s="76" t="str">
        <f t="shared" si="1"/>
        <v xml:space="preserve"> </v>
      </c>
      <c r="H40" s="21"/>
      <c r="I40" s="27"/>
      <c r="J40" s="27"/>
      <c r="K40" s="27"/>
      <c r="L40" s="27"/>
      <c r="M40" s="27"/>
    </row>
    <row r="41" spans="1:13" ht="12" customHeight="1" thickBot="1" x14ac:dyDescent="0.25">
      <c r="A41" s="72"/>
      <c r="B41" s="129"/>
      <c r="C41" s="77"/>
      <c r="D41" s="74"/>
      <c r="E41" s="72"/>
      <c r="F41" s="75"/>
      <c r="G41" s="76" t="str">
        <f t="shared" si="1"/>
        <v xml:space="preserve"> </v>
      </c>
      <c r="H41" s="21"/>
      <c r="I41" s="27"/>
      <c r="J41" s="27"/>
      <c r="K41" s="27"/>
      <c r="L41" s="27"/>
      <c r="M41" s="27"/>
    </row>
    <row r="42" spans="1:13" ht="12" customHeight="1" thickBot="1" x14ac:dyDescent="0.25">
      <c r="A42" s="92"/>
      <c r="B42" s="93"/>
      <c r="C42" s="92"/>
      <c r="D42" s="92"/>
      <c r="E42" s="94"/>
      <c r="F42" s="95" t="s">
        <v>39</v>
      </c>
      <c r="G42" s="96">
        <f>SUM(G17:G41)</f>
        <v>0</v>
      </c>
      <c r="H42" s="21"/>
      <c r="I42" s="27"/>
      <c r="J42" s="27"/>
      <c r="K42" s="27"/>
      <c r="L42" s="27"/>
      <c r="M42" s="27"/>
    </row>
    <row r="43" spans="1:13" ht="12.75" customHeight="1" x14ac:dyDescent="0.2">
      <c r="A43" s="58" t="s">
        <v>46</v>
      </c>
      <c r="B43" s="64"/>
      <c r="C43" s="58"/>
      <c r="D43" s="58"/>
      <c r="E43" s="58"/>
      <c r="F43" s="58"/>
      <c r="G43" s="58"/>
      <c r="H43" s="21"/>
      <c r="I43" s="27"/>
      <c r="J43" s="27"/>
      <c r="K43" s="27"/>
      <c r="L43" s="27"/>
      <c r="M43" s="27"/>
    </row>
    <row r="44" spans="1:13" ht="12" customHeight="1" x14ac:dyDescent="0.25">
      <c r="A44" s="78"/>
      <c r="B44" s="79"/>
      <c r="C44" s="79"/>
      <c r="D44" s="80"/>
      <c r="E44" s="81"/>
      <c r="F44" s="82"/>
      <c r="G44" s="97"/>
      <c r="H44" s="21"/>
      <c r="I44" s="27"/>
      <c r="J44" s="27"/>
      <c r="K44" s="27"/>
      <c r="L44" s="27"/>
      <c r="M44" s="27"/>
    </row>
    <row r="45" spans="1:13" ht="12" customHeight="1" x14ac:dyDescent="0.2">
      <c r="A45" s="79"/>
      <c r="B45" s="79"/>
      <c r="C45" s="79"/>
      <c r="D45" s="79"/>
      <c r="E45" s="79"/>
      <c r="F45" s="79"/>
      <c r="G45" s="79"/>
      <c r="H45" s="21"/>
      <c r="I45" s="27"/>
      <c r="J45" s="27"/>
      <c r="K45" s="27"/>
      <c r="L45" s="27"/>
      <c r="M45" s="27"/>
    </row>
    <row r="46" spans="1:13" ht="12" customHeight="1" x14ac:dyDescent="0.2">
      <c r="A46" s="78"/>
      <c r="B46" s="79"/>
      <c r="C46" s="79"/>
      <c r="D46" s="79"/>
      <c r="E46" s="79"/>
      <c r="F46" s="79"/>
      <c r="G46" s="79"/>
      <c r="H46" s="21"/>
      <c r="I46" s="27"/>
      <c r="J46" s="27"/>
      <c r="K46" s="27"/>
      <c r="L46" s="27"/>
      <c r="M46" s="27"/>
    </row>
    <row r="47" spans="1:13" ht="12" customHeight="1" x14ac:dyDescent="0.2">
      <c r="A47" s="79"/>
      <c r="B47" s="79"/>
      <c r="C47" s="79"/>
      <c r="D47" s="79"/>
      <c r="E47" s="79"/>
      <c r="F47" s="79"/>
      <c r="G47" s="79"/>
      <c r="H47" s="21"/>
      <c r="I47" s="27"/>
      <c r="J47" s="27"/>
      <c r="K47" s="27"/>
      <c r="L47" s="27"/>
      <c r="M47" s="27"/>
    </row>
    <row r="48" spans="1:13" ht="12" customHeight="1" x14ac:dyDescent="0.2">
      <c r="A48" s="79"/>
      <c r="B48" s="79"/>
      <c r="C48" s="79"/>
      <c r="D48" s="79"/>
      <c r="E48" s="79"/>
      <c r="F48" s="79"/>
      <c r="G48" s="79"/>
      <c r="H48" s="21"/>
      <c r="I48" s="27"/>
      <c r="J48" s="27"/>
      <c r="K48" s="27"/>
      <c r="L48" s="27"/>
      <c r="M48" s="27"/>
    </row>
    <row r="49" spans="1:13" ht="12" customHeight="1" x14ac:dyDescent="0.2">
      <c r="A49" s="79"/>
      <c r="B49" s="79"/>
      <c r="C49" s="79"/>
      <c r="D49" s="79"/>
      <c r="E49" s="79"/>
      <c r="F49" s="79"/>
      <c r="G49" s="79"/>
      <c r="H49" s="21"/>
      <c r="I49" s="27"/>
      <c r="J49" s="27"/>
      <c r="K49" s="27"/>
      <c r="L49" s="27"/>
      <c r="M49" s="27"/>
    </row>
    <row r="50" spans="1:13" ht="12" customHeight="1" x14ac:dyDescent="0.2">
      <c r="A50" s="79"/>
      <c r="B50" s="79"/>
      <c r="C50" s="79"/>
      <c r="D50" s="79"/>
      <c r="E50" s="79"/>
      <c r="F50" s="79"/>
      <c r="G50" s="79"/>
      <c r="H50" s="21"/>
      <c r="I50" s="27"/>
      <c r="J50" s="27"/>
      <c r="K50" s="27"/>
      <c r="L50" s="27"/>
      <c r="M50" s="27"/>
    </row>
    <row r="51" spans="1:13" ht="12" customHeight="1" x14ac:dyDescent="0.2">
      <c r="A51" s="79"/>
      <c r="B51" s="79"/>
      <c r="C51" s="79"/>
      <c r="D51" s="79"/>
      <c r="E51" s="79"/>
      <c r="F51" s="79"/>
      <c r="G51" s="79"/>
      <c r="H51" s="21"/>
      <c r="I51" s="27"/>
      <c r="J51" s="27"/>
      <c r="K51" s="27"/>
      <c r="L51" s="27"/>
      <c r="M51" s="27"/>
    </row>
    <row r="52" spans="1:13" ht="12" customHeight="1" x14ac:dyDescent="0.2">
      <c r="A52" s="58"/>
      <c r="B52" s="58"/>
      <c r="C52" s="58"/>
      <c r="D52" s="58"/>
      <c r="E52" s="63"/>
      <c r="F52" s="63"/>
      <c r="G52" s="63"/>
      <c r="H52" s="21"/>
      <c r="I52" s="27"/>
      <c r="J52" s="27"/>
      <c r="K52" s="27"/>
      <c r="L52" s="27"/>
      <c r="M52" s="27"/>
    </row>
    <row r="53" spans="1:13" ht="12" customHeight="1" x14ac:dyDescent="0.2">
      <c r="A53" s="58"/>
      <c r="B53" s="64"/>
      <c r="C53" s="58"/>
      <c r="D53" s="98"/>
      <c r="E53" s="99"/>
      <c r="F53" s="100"/>
      <c r="G53" s="100"/>
      <c r="H53" s="21"/>
      <c r="I53" s="27"/>
      <c r="J53" s="27"/>
      <c r="K53" s="27"/>
      <c r="L53" s="27"/>
      <c r="M53" s="27"/>
    </row>
    <row r="54" spans="1:13" ht="12" customHeight="1" x14ac:dyDescent="0.2">
      <c r="A54" s="58"/>
      <c r="B54" s="64"/>
      <c r="C54" s="58"/>
      <c r="D54" s="98"/>
      <c r="E54" s="99"/>
      <c r="F54" s="100"/>
      <c r="G54" s="100"/>
      <c r="H54" s="21"/>
      <c r="I54" s="27"/>
      <c r="J54" s="27"/>
      <c r="K54" s="27"/>
      <c r="L54" s="27"/>
      <c r="M54" s="27"/>
    </row>
    <row r="55" spans="1:13" ht="12" customHeight="1" x14ac:dyDescent="0.2">
      <c r="A55" s="58"/>
      <c r="B55" s="64"/>
      <c r="C55" s="58"/>
      <c r="D55" s="98"/>
      <c r="E55" s="99"/>
      <c r="F55" s="100"/>
      <c r="G55" s="100"/>
      <c r="H55" s="21"/>
      <c r="I55" s="27"/>
      <c r="J55" s="27"/>
      <c r="K55" s="27"/>
      <c r="L55" s="27"/>
      <c r="M55" s="27"/>
    </row>
    <row r="56" spans="1:13" ht="12" customHeight="1" x14ac:dyDescent="0.2">
      <c r="A56" s="58"/>
      <c r="B56" s="64"/>
      <c r="C56" s="58"/>
      <c r="D56" s="98"/>
      <c r="E56" s="99"/>
      <c r="F56" s="100"/>
      <c r="G56" s="100"/>
      <c r="H56" s="21"/>
      <c r="I56" s="27"/>
      <c r="J56" s="27"/>
      <c r="K56" s="27"/>
      <c r="L56" s="27"/>
      <c r="M56" s="27"/>
    </row>
    <row r="57" spans="1:13" ht="12" customHeight="1" x14ac:dyDescent="0.2">
      <c r="A57" s="58"/>
      <c r="B57" s="64"/>
      <c r="C57" s="58"/>
      <c r="D57" s="98"/>
      <c r="E57" s="101"/>
      <c r="F57" s="100"/>
      <c r="G57" s="102"/>
      <c r="H57" s="21"/>
      <c r="I57" s="27"/>
      <c r="J57" s="27"/>
      <c r="K57" s="27"/>
      <c r="L57" s="27"/>
      <c r="M57" s="27"/>
    </row>
    <row r="58" spans="1:13" ht="12" customHeight="1" x14ac:dyDescent="0.2">
      <c r="A58" s="58"/>
      <c r="B58" s="64"/>
      <c r="C58" s="58"/>
      <c r="D58" s="98"/>
      <c r="E58" s="104"/>
      <c r="F58" s="100"/>
      <c r="G58" s="102"/>
      <c r="H58" s="21"/>
      <c r="I58" s="27"/>
      <c r="J58" s="27"/>
      <c r="K58" s="27"/>
      <c r="L58" s="27"/>
      <c r="M58" s="27"/>
    </row>
    <row r="59" spans="1:13" ht="12" customHeight="1" x14ac:dyDescent="0.2">
      <c r="A59" s="58"/>
      <c r="B59" s="58"/>
      <c r="C59" s="58"/>
      <c r="D59" s="98"/>
      <c r="E59" s="99"/>
      <c r="F59" s="100"/>
      <c r="G59" s="103"/>
      <c r="H59" s="21"/>
      <c r="I59" s="27"/>
      <c r="J59" s="27"/>
      <c r="K59" s="27"/>
      <c r="L59" s="27"/>
      <c r="M59" s="27"/>
    </row>
    <row r="60" spans="1:13" ht="12" customHeight="1" x14ac:dyDescent="0.2">
      <c r="A60" s="58"/>
      <c r="B60" s="58"/>
      <c r="C60" s="58"/>
      <c r="D60" s="98"/>
      <c r="E60" s="101"/>
      <c r="F60" s="100"/>
      <c r="G60" s="101"/>
      <c r="H60" s="21"/>
      <c r="I60" s="27"/>
      <c r="J60" s="27"/>
      <c r="K60" s="27"/>
      <c r="L60" s="27"/>
      <c r="M60" s="27"/>
    </row>
    <row r="61" spans="1:13" ht="8.25" customHeight="1" thickBot="1" x14ac:dyDescent="0.3">
      <c r="A61" s="35"/>
      <c r="B61" s="15"/>
      <c r="C61" s="16"/>
      <c r="D61" s="18"/>
      <c r="E61" s="36"/>
      <c r="F61" s="19"/>
      <c r="G61" s="20"/>
      <c r="H61" s="23"/>
      <c r="I61" s="27"/>
      <c r="J61" s="27"/>
      <c r="K61" s="27"/>
      <c r="L61" s="27"/>
      <c r="M61" s="27"/>
    </row>
    <row r="62" spans="1:13" ht="12" customHeight="1" thickTop="1" x14ac:dyDescent="0.2">
      <c r="A62" s="37"/>
      <c r="B62" s="38"/>
      <c r="C62" s="37"/>
      <c r="D62" s="40"/>
      <c r="E62" s="37"/>
      <c r="F62" s="41"/>
      <c r="G62" s="38"/>
      <c r="H62" s="27"/>
      <c r="I62" s="27"/>
      <c r="J62" s="27"/>
      <c r="K62" s="27"/>
      <c r="L62" s="27"/>
      <c r="M62" s="27"/>
    </row>
    <row r="63" spans="1:13" ht="12" customHeight="1" x14ac:dyDescent="0.25">
      <c r="A63" s="42"/>
      <c r="B63" s="38"/>
      <c r="C63" s="38"/>
      <c r="D63" s="44"/>
      <c r="E63" s="45"/>
      <c r="F63" s="46"/>
      <c r="G63" s="47"/>
      <c r="H63" s="27"/>
      <c r="I63" s="27"/>
      <c r="J63" s="27"/>
      <c r="K63" s="27"/>
      <c r="L63" s="27"/>
      <c r="M63" s="27"/>
    </row>
    <row r="64" spans="1:13" ht="12" customHeight="1" x14ac:dyDescent="0.2">
      <c r="A64" s="48"/>
      <c r="B64" s="49"/>
      <c r="C64" s="50"/>
      <c r="D64" s="40"/>
      <c r="E64" s="37"/>
      <c r="F64" s="41"/>
      <c r="G64" s="38"/>
      <c r="H64" s="27"/>
      <c r="I64" s="27"/>
      <c r="J64" s="27"/>
      <c r="K64" s="27"/>
      <c r="L64" s="27"/>
      <c r="M64" s="27"/>
    </row>
    <row r="65" spans="1:13" ht="12" customHeight="1" x14ac:dyDescent="0.25">
      <c r="A65" s="27"/>
      <c r="B65" s="31"/>
      <c r="C65" s="27"/>
      <c r="D65" s="44"/>
      <c r="E65" s="45"/>
      <c r="F65" s="46"/>
      <c r="G65" s="47"/>
      <c r="H65" s="27"/>
      <c r="I65" s="27"/>
      <c r="J65" s="27"/>
      <c r="K65" s="27"/>
      <c r="L65" s="27"/>
      <c r="M65" s="27"/>
    </row>
    <row r="66" spans="1:13" ht="12" customHeight="1" x14ac:dyDescent="0.2">
      <c r="A66" s="27"/>
      <c r="B66" s="31"/>
      <c r="C66" s="27"/>
      <c r="D66" s="29"/>
      <c r="E66" s="37"/>
      <c r="F66" s="38"/>
      <c r="G66" s="38"/>
      <c r="H66" s="27"/>
      <c r="I66" s="27"/>
      <c r="J66" s="27"/>
      <c r="K66" s="27"/>
      <c r="L66" s="27"/>
      <c r="M66" s="27"/>
    </row>
    <row r="67" spans="1:13" x14ac:dyDescent="0.2">
      <c r="A67" s="26"/>
      <c r="B67" s="32"/>
      <c r="C67" s="26"/>
      <c r="D67" s="26"/>
      <c r="E67" s="51"/>
      <c r="F67" s="51"/>
      <c r="G67" s="51"/>
      <c r="H67" s="26"/>
      <c r="I67" s="26"/>
      <c r="J67" s="26"/>
      <c r="K67" s="26"/>
      <c r="L67" s="26"/>
      <c r="M67" s="26"/>
    </row>
    <row r="68" spans="1:13" x14ac:dyDescent="0.2">
      <c r="A68" s="26"/>
      <c r="B68" s="3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x14ac:dyDescent="0.2">
      <c r="A69" s="26"/>
      <c r="B69" s="3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x14ac:dyDescent="0.2">
      <c r="A70" s="26"/>
      <c r="B70" s="3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2" r:id="rId4" name="Drop Down 32">
              <controlPr defaultSize="0" print="0" autoFill="0" autoLine="0" autoPict="0">
                <anchor>
                  <from>
                    <xdr:col>3</xdr:col>
                    <xdr:colOff>9525</xdr:colOff>
                    <xdr:row>12</xdr:row>
                    <xdr:rowOff>66675</xdr:rowOff>
                  </from>
                  <to>
                    <xdr:col>5</xdr:col>
                    <xdr:colOff>409575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M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 customWidth="1"/>
  </cols>
  <sheetData>
    <row r="1" spans="1:13" ht="20.100000000000001" customHeight="1" thickBot="1" x14ac:dyDescent="0.25">
      <c r="A1" s="24"/>
      <c r="B1" s="25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</row>
    <row r="2" spans="1:13" ht="15" customHeight="1" thickTop="1" x14ac:dyDescent="0.2">
      <c r="A2" s="55" t="s">
        <v>11</v>
      </c>
      <c r="B2" s="54"/>
      <c r="C2" s="54"/>
      <c r="D2" s="54"/>
      <c r="E2" s="54"/>
      <c r="F2" s="54"/>
      <c r="G2" s="54"/>
      <c r="H2" s="53"/>
      <c r="I2" s="26"/>
      <c r="J2" s="26"/>
      <c r="K2" s="26"/>
      <c r="L2" s="26"/>
      <c r="M2" s="26"/>
    </row>
    <row r="3" spans="1:13" ht="9.9499999999999993" customHeight="1" x14ac:dyDescent="0.2">
      <c r="A3" s="56" t="s">
        <v>13</v>
      </c>
      <c r="B3" s="54"/>
      <c r="C3" s="54"/>
      <c r="D3" s="54"/>
      <c r="E3" s="54"/>
      <c r="F3" s="54"/>
      <c r="G3" s="54"/>
      <c r="H3" s="53"/>
      <c r="I3" s="26"/>
      <c r="J3" s="26"/>
      <c r="K3" s="26"/>
      <c r="L3" s="26"/>
      <c r="M3" s="26"/>
    </row>
    <row r="4" spans="1:13" ht="9.9499999999999993" customHeight="1" x14ac:dyDescent="0.2">
      <c r="A4" s="56" t="s">
        <v>15</v>
      </c>
      <c r="B4" s="54"/>
      <c r="C4" s="54"/>
      <c r="D4" s="54"/>
      <c r="E4" s="54"/>
      <c r="F4" s="54"/>
      <c r="G4" s="54"/>
      <c r="H4" s="53"/>
      <c r="I4" s="26"/>
      <c r="J4" s="26"/>
      <c r="K4" s="26"/>
      <c r="L4" s="26"/>
      <c r="M4" s="26"/>
    </row>
    <row r="5" spans="1:13" ht="15" customHeight="1" x14ac:dyDescent="0.25">
      <c r="A5" s="14" t="s">
        <v>52</v>
      </c>
      <c r="B5" s="3"/>
      <c r="C5" s="3"/>
      <c r="D5" s="2"/>
      <c r="E5" s="3"/>
      <c r="F5" s="3"/>
      <c r="G5" s="3"/>
      <c r="H5" s="21"/>
      <c r="I5" s="27"/>
      <c r="J5" s="27"/>
      <c r="K5" s="27"/>
      <c r="L5" s="27"/>
      <c r="M5" s="27"/>
    </row>
    <row r="6" spans="1:13" ht="13.5" customHeight="1" x14ac:dyDescent="0.2">
      <c r="A6" s="57" t="s">
        <v>53</v>
      </c>
      <c r="B6" s="83"/>
      <c r="C6" s="58"/>
      <c r="D6" s="59"/>
      <c r="E6" s="58"/>
      <c r="F6" s="60" t="s">
        <v>21</v>
      </c>
      <c r="G6" s="84" t="e">
        <f>'Change Order'!#REF!</f>
        <v>#REF!</v>
      </c>
      <c r="H6" s="21"/>
      <c r="I6" s="27"/>
      <c r="J6" s="27"/>
      <c r="K6" s="27"/>
      <c r="L6" s="27"/>
      <c r="M6" s="27"/>
    </row>
    <row r="7" spans="1:13" ht="13.5" customHeight="1" x14ac:dyDescent="0.2">
      <c r="A7" s="58" t="s">
        <v>22</v>
      </c>
      <c r="B7" s="85" t="e">
        <f>'Change Order'!#REF!</f>
        <v>#REF!</v>
      </c>
      <c r="C7" s="58"/>
      <c r="D7" s="59"/>
      <c r="E7" s="58"/>
      <c r="F7" s="60" t="s">
        <v>23</v>
      </c>
      <c r="G7" s="84" t="e">
        <f>'Change Order'!#REF!</f>
        <v>#REF!</v>
      </c>
      <c r="H7" s="21"/>
      <c r="I7" s="27"/>
      <c r="J7" s="27"/>
      <c r="K7" s="27"/>
      <c r="L7" s="27"/>
      <c r="M7" s="27"/>
    </row>
    <row r="8" spans="1:13" ht="13.5" customHeight="1" x14ac:dyDescent="0.2">
      <c r="A8" s="58" t="s">
        <v>24</v>
      </c>
      <c r="B8" s="58"/>
      <c r="C8" s="84">
        <f>'Change Order'!D7</f>
        <v>0</v>
      </c>
      <c r="D8" s="60" t="s">
        <v>25</v>
      </c>
      <c r="E8" s="133" t="str">
        <f>'Change Order'!F8</f>
        <v>County</v>
      </c>
      <c r="F8" s="60" t="s">
        <v>54</v>
      </c>
      <c r="G8" s="84" t="e">
        <f>'Change Order'!#REF!</f>
        <v>#REF!</v>
      </c>
      <c r="H8" s="21"/>
      <c r="I8" s="27"/>
      <c r="J8" s="27"/>
      <c r="K8" s="27"/>
      <c r="L8" s="27"/>
      <c r="M8" s="27"/>
    </row>
    <row r="9" spans="1:13" ht="13.5" customHeight="1" x14ac:dyDescent="0.2">
      <c r="A9" s="58" t="s">
        <v>26</v>
      </c>
      <c r="B9" s="58"/>
      <c r="C9" s="86">
        <f>'Change Order'!D8</f>
        <v>0</v>
      </c>
      <c r="D9" s="60" t="s">
        <v>27</v>
      </c>
      <c r="E9" s="84" t="str">
        <f>'Change Order'!F9</f>
        <v>Project Item Number</v>
      </c>
      <c r="F9" s="130"/>
      <c r="G9" s="84"/>
      <c r="H9" s="21"/>
      <c r="I9" s="27"/>
      <c r="J9" s="27"/>
      <c r="K9" s="27"/>
      <c r="L9" s="27"/>
      <c r="M9" s="27"/>
    </row>
    <row r="10" spans="1:13" ht="13.5" customHeight="1" x14ac:dyDescent="0.2">
      <c r="A10" s="58" t="s">
        <v>28</v>
      </c>
      <c r="B10" s="58"/>
      <c r="C10" s="84">
        <f>'Change Order'!D9</f>
        <v>0</v>
      </c>
      <c r="D10" s="130"/>
      <c r="E10" s="84"/>
      <c r="F10" s="88"/>
      <c r="G10" s="88"/>
      <c r="H10" s="21"/>
      <c r="I10" s="27"/>
      <c r="J10" s="27"/>
      <c r="K10" s="27"/>
      <c r="L10" s="27"/>
      <c r="M10" s="27"/>
    </row>
    <row r="11" spans="1:13" ht="13.5" customHeight="1" x14ac:dyDescent="0.2">
      <c r="A11" s="61" t="s">
        <v>29</v>
      </c>
      <c r="B11" s="58"/>
      <c r="C11" s="84">
        <f>'Change Order'!D10</f>
        <v>0</v>
      </c>
      <c r="D11" s="88"/>
      <c r="E11" s="88"/>
      <c r="F11" s="88"/>
      <c r="G11" s="88"/>
      <c r="H11" s="21"/>
      <c r="I11" s="27"/>
      <c r="J11" s="27"/>
      <c r="K11" s="27"/>
      <c r="L11" s="27"/>
      <c r="M11" s="27"/>
    </row>
    <row r="12" spans="1:13" ht="4.5" customHeight="1" x14ac:dyDescent="0.2">
      <c r="A12" s="58"/>
      <c r="B12" s="58"/>
      <c r="C12" s="62"/>
      <c r="D12" s="63"/>
      <c r="E12" s="63"/>
      <c r="F12" s="63"/>
      <c r="G12" s="63"/>
      <c r="H12" s="21"/>
      <c r="I12" s="27"/>
      <c r="J12" s="27"/>
      <c r="K12" s="27"/>
      <c r="L12" s="27"/>
      <c r="M12" s="27"/>
    </row>
    <row r="13" spans="1:13" ht="25.5" customHeight="1" x14ac:dyDescent="0.2">
      <c r="A13" s="58"/>
      <c r="B13" s="58"/>
      <c r="C13" s="89" t="s">
        <v>55</v>
      </c>
      <c r="D13" s="90" t="str">
        <f>IF($I$13=1,"No Item Selected",IF($I$13=2,"Contract Items",IF($I$13=3,"Supplemental Agreement","Selection Invalid")))</f>
        <v>No Item Selected</v>
      </c>
      <c r="E13" s="91"/>
      <c r="F13" s="91"/>
      <c r="G13" s="63"/>
      <c r="H13" s="21"/>
      <c r="I13" s="52">
        <v>1</v>
      </c>
      <c r="J13" s="27"/>
      <c r="K13" s="27"/>
      <c r="L13" s="27"/>
      <c r="M13" s="27"/>
    </row>
    <row r="14" spans="1:13" ht="6.75" customHeight="1" x14ac:dyDescent="0.25">
      <c r="A14" s="58"/>
      <c r="B14" s="64"/>
      <c r="C14" s="65"/>
      <c r="D14" s="58"/>
      <c r="E14" s="58"/>
      <c r="F14" s="58"/>
      <c r="G14" s="58"/>
      <c r="H14" s="21"/>
      <c r="I14" s="33"/>
      <c r="J14" s="27"/>
      <c r="K14" s="27"/>
      <c r="L14" s="27"/>
      <c r="M14" s="27"/>
    </row>
    <row r="15" spans="1:13" ht="12" customHeight="1" x14ac:dyDescent="0.25">
      <c r="A15" s="66" t="s">
        <v>30</v>
      </c>
      <c r="B15" s="66" t="str">
        <f>IF($I$13=1,"",IF($I$13=2,"Item",IF($I$13=3,"Ref.")))</f>
        <v/>
      </c>
      <c r="C15" s="67"/>
      <c r="D15" s="66"/>
      <c r="E15" s="66"/>
      <c r="F15" s="68"/>
      <c r="G15" s="66"/>
      <c r="H15" s="22"/>
      <c r="I15" s="28" t="s">
        <v>19</v>
      </c>
      <c r="J15" s="29"/>
      <c r="K15" s="29"/>
      <c r="L15" s="29"/>
      <c r="M15" s="29"/>
    </row>
    <row r="16" spans="1:13" ht="12" customHeight="1" x14ac:dyDescent="0.25">
      <c r="A16" s="69" t="s">
        <v>32</v>
      </c>
      <c r="B16" s="69" t="s">
        <v>33</v>
      </c>
      <c r="C16" s="70" t="s">
        <v>34</v>
      </c>
      <c r="D16" s="69" t="s">
        <v>35</v>
      </c>
      <c r="E16" s="69" t="s">
        <v>36</v>
      </c>
      <c r="F16" s="71" t="s">
        <v>37</v>
      </c>
      <c r="G16" s="69" t="s">
        <v>38</v>
      </c>
      <c r="H16" s="22"/>
      <c r="I16" s="28" t="s">
        <v>56</v>
      </c>
      <c r="J16" s="29"/>
      <c r="K16" s="29"/>
      <c r="L16" s="29"/>
      <c r="M16" s="29"/>
    </row>
    <row r="17" spans="1:13" ht="12" customHeight="1" x14ac:dyDescent="0.2">
      <c r="A17" s="72"/>
      <c r="B17" s="129"/>
      <c r="C17" s="73"/>
      <c r="D17" s="74"/>
      <c r="E17" s="72"/>
      <c r="F17" s="75"/>
      <c r="G17" s="76" t="str">
        <f>IF(D17*F17&lt;&gt;0,ROUND(D17*F17,2)," ")</f>
        <v xml:space="preserve"> </v>
      </c>
      <c r="H17" s="21"/>
      <c r="I17" s="27"/>
      <c r="J17" s="27"/>
      <c r="K17" s="27"/>
      <c r="L17" s="27"/>
      <c r="M17" s="27"/>
    </row>
    <row r="18" spans="1:13" ht="12" customHeight="1" x14ac:dyDescent="0.2">
      <c r="A18" s="72"/>
      <c r="B18" s="129"/>
      <c r="C18" s="77"/>
      <c r="D18" s="74"/>
      <c r="E18" s="72"/>
      <c r="F18" s="75"/>
      <c r="G18" s="76" t="str">
        <f t="shared" ref="G18:G33" si="0">IF(D18*F18&lt;&gt;0,ROUND(D18*F18,2)," ")</f>
        <v xml:space="preserve"> </v>
      </c>
      <c r="H18" s="21"/>
      <c r="I18" s="27"/>
      <c r="J18" s="27"/>
      <c r="K18" s="27"/>
      <c r="L18" s="27"/>
      <c r="M18" s="27"/>
    </row>
    <row r="19" spans="1:13" ht="12" customHeight="1" x14ac:dyDescent="0.2">
      <c r="A19" s="72"/>
      <c r="B19" s="129"/>
      <c r="C19" s="77"/>
      <c r="D19" s="74"/>
      <c r="E19" s="72"/>
      <c r="F19" s="75"/>
      <c r="G19" s="76" t="str">
        <f t="shared" si="0"/>
        <v xml:space="preserve"> </v>
      </c>
      <c r="H19" s="21"/>
      <c r="I19" s="27"/>
      <c r="J19" s="27"/>
      <c r="K19" s="27"/>
      <c r="L19" s="27"/>
      <c r="M19" s="27"/>
    </row>
    <row r="20" spans="1:13" ht="12" customHeight="1" x14ac:dyDescent="0.2">
      <c r="A20" s="72"/>
      <c r="B20" s="129"/>
      <c r="C20" s="77"/>
      <c r="D20" s="74"/>
      <c r="E20" s="72"/>
      <c r="F20" s="75"/>
      <c r="G20" s="76" t="str">
        <f t="shared" si="0"/>
        <v xml:space="preserve"> </v>
      </c>
      <c r="H20" s="21"/>
      <c r="I20" s="27"/>
      <c r="J20" s="27"/>
      <c r="K20" s="27"/>
      <c r="L20" s="27"/>
      <c r="M20" s="27"/>
    </row>
    <row r="21" spans="1:13" ht="12" customHeight="1" x14ac:dyDescent="0.2">
      <c r="A21" s="72"/>
      <c r="B21" s="129"/>
      <c r="C21" s="77"/>
      <c r="D21" s="74"/>
      <c r="E21" s="72"/>
      <c r="F21" s="75"/>
      <c r="G21" s="76" t="str">
        <f t="shared" si="0"/>
        <v xml:space="preserve"> </v>
      </c>
      <c r="H21" s="21"/>
      <c r="I21" s="27"/>
      <c r="J21" s="27"/>
      <c r="K21" s="27"/>
      <c r="L21" s="27"/>
      <c r="M21" s="27"/>
    </row>
    <row r="22" spans="1:13" ht="12" customHeight="1" x14ac:dyDescent="0.2">
      <c r="A22" s="72"/>
      <c r="B22" s="129"/>
      <c r="C22" s="77"/>
      <c r="D22" s="74"/>
      <c r="E22" s="72"/>
      <c r="F22" s="75"/>
      <c r="G22" s="76" t="str">
        <f t="shared" si="0"/>
        <v xml:space="preserve"> </v>
      </c>
      <c r="H22" s="21"/>
      <c r="I22" s="27"/>
      <c r="J22" s="27"/>
      <c r="K22" s="27"/>
      <c r="L22" s="27"/>
      <c r="M22" s="27"/>
    </row>
    <row r="23" spans="1:13" ht="12" customHeight="1" x14ac:dyDescent="0.2">
      <c r="A23" s="72"/>
      <c r="B23" s="129"/>
      <c r="C23" s="77"/>
      <c r="D23" s="74"/>
      <c r="E23" s="72"/>
      <c r="F23" s="75"/>
      <c r="G23" s="76" t="str">
        <f t="shared" si="0"/>
        <v xml:space="preserve"> </v>
      </c>
      <c r="H23" s="21"/>
      <c r="I23" s="27"/>
      <c r="J23" s="27"/>
      <c r="K23" s="27"/>
      <c r="L23" s="27"/>
      <c r="M23" s="27"/>
    </row>
    <row r="24" spans="1:13" ht="12" customHeight="1" x14ac:dyDescent="0.2">
      <c r="A24" s="72"/>
      <c r="B24" s="129"/>
      <c r="C24" s="77"/>
      <c r="D24" s="74"/>
      <c r="E24" s="72"/>
      <c r="F24" s="75"/>
      <c r="G24" s="76" t="str">
        <f t="shared" si="0"/>
        <v xml:space="preserve"> </v>
      </c>
      <c r="H24" s="21"/>
      <c r="I24" s="27"/>
      <c r="J24" s="27"/>
      <c r="K24" s="27"/>
      <c r="L24" s="27"/>
      <c r="M24" s="27"/>
    </row>
    <row r="25" spans="1:13" ht="12" customHeight="1" x14ac:dyDescent="0.2">
      <c r="A25" s="72"/>
      <c r="B25" s="129"/>
      <c r="C25" s="77"/>
      <c r="D25" s="74"/>
      <c r="E25" s="72"/>
      <c r="F25" s="75"/>
      <c r="G25" s="76" t="str">
        <f t="shared" si="0"/>
        <v xml:space="preserve"> </v>
      </c>
      <c r="H25" s="21"/>
      <c r="I25" s="27"/>
      <c r="J25" s="27"/>
      <c r="K25" s="27"/>
      <c r="L25" s="27"/>
      <c r="M25" s="27"/>
    </row>
    <row r="26" spans="1:13" ht="12" customHeight="1" x14ac:dyDescent="0.2">
      <c r="A26" s="72"/>
      <c r="B26" s="129"/>
      <c r="C26" s="77"/>
      <c r="D26" s="74"/>
      <c r="E26" s="72"/>
      <c r="F26" s="75"/>
      <c r="G26" s="76" t="str">
        <f t="shared" si="0"/>
        <v xml:space="preserve"> </v>
      </c>
      <c r="H26" s="21"/>
      <c r="I26" s="27"/>
      <c r="J26" s="27"/>
      <c r="K26" s="27"/>
      <c r="L26" s="27"/>
      <c r="M26" s="27"/>
    </row>
    <row r="27" spans="1:13" ht="12" customHeight="1" x14ac:dyDescent="0.2">
      <c r="A27" s="72"/>
      <c r="B27" s="129"/>
      <c r="C27" s="77"/>
      <c r="D27" s="74"/>
      <c r="E27" s="72"/>
      <c r="F27" s="75"/>
      <c r="G27" s="76" t="str">
        <f t="shared" si="0"/>
        <v xml:space="preserve"> </v>
      </c>
      <c r="H27" s="21"/>
      <c r="I27" s="27"/>
      <c r="J27" s="27"/>
      <c r="K27" s="27"/>
      <c r="L27" s="27"/>
      <c r="M27" s="27"/>
    </row>
    <row r="28" spans="1:13" ht="12" customHeight="1" x14ac:dyDescent="0.2">
      <c r="A28" s="72"/>
      <c r="B28" s="129"/>
      <c r="C28" s="77"/>
      <c r="D28" s="74"/>
      <c r="E28" s="72"/>
      <c r="F28" s="75"/>
      <c r="G28" s="76" t="str">
        <f t="shared" si="0"/>
        <v xml:space="preserve"> </v>
      </c>
      <c r="H28" s="21"/>
      <c r="I28" s="30"/>
      <c r="J28" s="27"/>
      <c r="K28" s="27"/>
      <c r="L28" s="27"/>
      <c r="M28" s="27"/>
    </row>
    <row r="29" spans="1:13" ht="12" customHeight="1" x14ac:dyDescent="0.2">
      <c r="A29" s="72"/>
      <c r="B29" s="129"/>
      <c r="C29" s="77"/>
      <c r="D29" s="74"/>
      <c r="E29" s="72"/>
      <c r="F29" s="75"/>
      <c r="G29" s="76" t="str">
        <f t="shared" si="0"/>
        <v xml:space="preserve"> </v>
      </c>
      <c r="H29" s="21"/>
      <c r="I29" s="30"/>
      <c r="J29" s="27"/>
      <c r="K29" s="27"/>
      <c r="L29" s="27"/>
      <c r="M29" s="27"/>
    </row>
    <row r="30" spans="1:13" ht="12" customHeight="1" x14ac:dyDescent="0.2">
      <c r="A30" s="72"/>
      <c r="B30" s="129"/>
      <c r="C30" s="77"/>
      <c r="D30" s="74"/>
      <c r="E30" s="72"/>
      <c r="F30" s="75"/>
      <c r="G30" s="76" t="str">
        <f t="shared" si="0"/>
        <v xml:space="preserve"> </v>
      </c>
      <c r="H30" s="21"/>
      <c r="I30" s="30"/>
      <c r="J30" s="27"/>
      <c r="K30" s="27"/>
      <c r="L30" s="27"/>
      <c r="M30" s="27"/>
    </row>
    <row r="31" spans="1:13" ht="12" customHeight="1" x14ac:dyDescent="0.2">
      <c r="A31" s="72"/>
      <c r="B31" s="129"/>
      <c r="C31" s="77"/>
      <c r="D31" s="74"/>
      <c r="E31" s="72"/>
      <c r="F31" s="75"/>
      <c r="G31" s="76" t="str">
        <f t="shared" si="0"/>
        <v xml:space="preserve"> </v>
      </c>
      <c r="H31" s="21"/>
      <c r="I31" s="27"/>
      <c r="J31" s="27"/>
      <c r="K31" s="27"/>
      <c r="L31" s="27"/>
      <c r="M31" s="27"/>
    </row>
    <row r="32" spans="1:13" ht="12" customHeight="1" x14ac:dyDescent="0.2">
      <c r="A32" s="72"/>
      <c r="B32" s="129"/>
      <c r="C32" s="77"/>
      <c r="D32" s="74"/>
      <c r="E32" s="72"/>
      <c r="F32" s="75"/>
      <c r="G32" s="76" t="str">
        <f t="shared" si="0"/>
        <v xml:space="preserve"> </v>
      </c>
      <c r="H32" s="21"/>
      <c r="I32" s="27"/>
      <c r="J32" s="27"/>
      <c r="K32" s="27"/>
      <c r="L32" s="27"/>
      <c r="M32" s="27"/>
    </row>
    <row r="33" spans="1:13" ht="12" customHeight="1" x14ac:dyDescent="0.2">
      <c r="A33" s="72"/>
      <c r="B33" s="129"/>
      <c r="C33" s="77"/>
      <c r="D33" s="74"/>
      <c r="E33" s="72"/>
      <c r="F33" s="75"/>
      <c r="G33" s="76" t="str">
        <f t="shared" si="0"/>
        <v xml:space="preserve"> </v>
      </c>
      <c r="H33" s="21"/>
      <c r="I33" s="27"/>
      <c r="J33" s="27"/>
      <c r="K33" s="27"/>
      <c r="L33" s="27"/>
      <c r="M33" s="27"/>
    </row>
    <row r="34" spans="1:13" ht="12" customHeight="1" x14ac:dyDescent="0.2">
      <c r="A34" s="72"/>
      <c r="B34" s="129"/>
      <c r="C34" s="77"/>
      <c r="D34" s="74"/>
      <c r="E34" s="72"/>
      <c r="F34" s="75"/>
      <c r="G34" s="76" t="str">
        <f t="shared" ref="G34:G41" si="1">IF(D34*F34&lt;&gt;0,ROUND(D34*F34,2)," ")</f>
        <v xml:space="preserve"> </v>
      </c>
      <c r="H34" s="21"/>
      <c r="I34" s="27"/>
      <c r="J34" s="27"/>
      <c r="K34" s="27"/>
      <c r="L34" s="27"/>
      <c r="M34" s="27"/>
    </row>
    <row r="35" spans="1:13" ht="12" customHeight="1" x14ac:dyDescent="0.2">
      <c r="A35" s="72"/>
      <c r="B35" s="129"/>
      <c r="C35" s="77"/>
      <c r="D35" s="74"/>
      <c r="E35" s="72"/>
      <c r="F35" s="75"/>
      <c r="G35" s="76" t="str">
        <f t="shared" si="1"/>
        <v xml:space="preserve"> </v>
      </c>
      <c r="H35" s="21"/>
      <c r="I35" s="27"/>
      <c r="J35" s="27"/>
      <c r="K35" s="27"/>
      <c r="L35" s="27"/>
      <c r="M35" s="27"/>
    </row>
    <row r="36" spans="1:13" ht="12" customHeight="1" x14ac:dyDescent="0.2">
      <c r="A36" s="72"/>
      <c r="B36" s="129"/>
      <c r="C36" s="77"/>
      <c r="D36" s="74"/>
      <c r="E36" s="72"/>
      <c r="F36" s="75"/>
      <c r="G36" s="76" t="str">
        <f t="shared" si="1"/>
        <v xml:space="preserve"> </v>
      </c>
      <c r="H36" s="21"/>
      <c r="I36" s="27"/>
      <c r="J36" s="27"/>
      <c r="K36" s="27"/>
      <c r="L36" s="27"/>
      <c r="M36" s="27"/>
    </row>
    <row r="37" spans="1:13" ht="12" customHeight="1" x14ac:dyDescent="0.2">
      <c r="A37" s="72"/>
      <c r="B37" s="129"/>
      <c r="C37" s="77"/>
      <c r="D37" s="74"/>
      <c r="E37" s="72"/>
      <c r="F37" s="75"/>
      <c r="G37" s="76" t="str">
        <f t="shared" si="1"/>
        <v xml:space="preserve"> </v>
      </c>
      <c r="H37" s="21"/>
      <c r="I37" s="27"/>
      <c r="J37" s="27"/>
      <c r="K37" s="27"/>
      <c r="L37" s="27"/>
      <c r="M37" s="27"/>
    </row>
    <row r="38" spans="1:13" ht="12" customHeight="1" x14ac:dyDescent="0.2">
      <c r="A38" s="72"/>
      <c r="B38" s="129"/>
      <c r="C38" s="77"/>
      <c r="D38" s="74"/>
      <c r="E38" s="72"/>
      <c r="F38" s="75"/>
      <c r="G38" s="76" t="str">
        <f t="shared" si="1"/>
        <v xml:space="preserve"> </v>
      </c>
      <c r="H38" s="21"/>
      <c r="I38" s="27"/>
      <c r="J38" s="27"/>
      <c r="K38" s="27"/>
      <c r="L38" s="27"/>
      <c r="M38" s="27"/>
    </row>
    <row r="39" spans="1:13" ht="12" customHeight="1" x14ac:dyDescent="0.2">
      <c r="A39" s="72"/>
      <c r="B39" s="129"/>
      <c r="C39" s="77"/>
      <c r="D39" s="74"/>
      <c r="E39" s="72"/>
      <c r="F39" s="75"/>
      <c r="G39" s="76" t="str">
        <f t="shared" si="1"/>
        <v xml:space="preserve"> </v>
      </c>
      <c r="H39" s="21"/>
      <c r="I39" s="27"/>
      <c r="J39" s="27"/>
      <c r="K39" s="27"/>
      <c r="L39" s="27"/>
      <c r="M39" s="27"/>
    </row>
    <row r="40" spans="1:13" ht="12" customHeight="1" x14ac:dyDescent="0.2">
      <c r="A40" s="72"/>
      <c r="B40" s="129"/>
      <c r="C40" s="77"/>
      <c r="D40" s="74"/>
      <c r="E40" s="72"/>
      <c r="F40" s="75"/>
      <c r="G40" s="76" t="str">
        <f t="shared" si="1"/>
        <v xml:space="preserve"> </v>
      </c>
      <c r="H40" s="21"/>
      <c r="I40" s="27"/>
      <c r="J40" s="27"/>
      <c r="K40" s="27"/>
      <c r="L40" s="27"/>
      <c r="M40" s="27"/>
    </row>
    <row r="41" spans="1:13" ht="12" customHeight="1" thickBot="1" x14ac:dyDescent="0.25">
      <c r="A41" s="72"/>
      <c r="B41" s="129"/>
      <c r="C41" s="77"/>
      <c r="D41" s="74"/>
      <c r="E41" s="72"/>
      <c r="F41" s="75"/>
      <c r="G41" s="76" t="str">
        <f t="shared" si="1"/>
        <v xml:space="preserve"> </v>
      </c>
      <c r="H41" s="21"/>
      <c r="I41" s="27"/>
      <c r="J41" s="27"/>
      <c r="K41" s="27"/>
      <c r="L41" s="27"/>
      <c r="M41" s="27"/>
    </row>
    <row r="42" spans="1:13" ht="12" customHeight="1" thickBot="1" x14ac:dyDescent="0.25">
      <c r="A42" s="92"/>
      <c r="B42" s="93"/>
      <c r="C42" s="92"/>
      <c r="D42" s="92"/>
      <c r="E42" s="94"/>
      <c r="F42" s="95" t="s">
        <v>39</v>
      </c>
      <c r="G42" s="96">
        <f>SUM(G17:G41)</f>
        <v>0</v>
      </c>
      <c r="H42" s="21"/>
      <c r="I42" s="27"/>
      <c r="J42" s="27"/>
      <c r="K42" s="27"/>
      <c r="L42" s="27"/>
      <c r="M42" s="27"/>
    </row>
    <row r="43" spans="1:13" ht="12.75" customHeight="1" x14ac:dyDescent="0.2">
      <c r="A43" s="58" t="s">
        <v>46</v>
      </c>
      <c r="B43" s="64"/>
      <c r="C43" s="58"/>
      <c r="D43" s="58"/>
      <c r="E43" s="58"/>
      <c r="F43" s="58"/>
      <c r="G43" s="58"/>
      <c r="H43" s="21"/>
      <c r="I43" s="27"/>
      <c r="J43" s="27"/>
      <c r="K43" s="27"/>
      <c r="L43" s="27"/>
      <c r="M43" s="27"/>
    </row>
    <row r="44" spans="1:13" ht="12" customHeight="1" x14ac:dyDescent="0.25">
      <c r="A44" s="78"/>
      <c r="B44" s="79"/>
      <c r="C44" s="79"/>
      <c r="D44" s="80"/>
      <c r="E44" s="81"/>
      <c r="F44" s="82"/>
      <c r="G44" s="97"/>
      <c r="H44" s="21"/>
      <c r="I44" s="27"/>
      <c r="J44" s="27"/>
      <c r="K44" s="27"/>
      <c r="L44" s="27"/>
      <c r="M44" s="27"/>
    </row>
    <row r="45" spans="1:13" ht="12" customHeight="1" x14ac:dyDescent="0.2">
      <c r="A45" s="79"/>
      <c r="B45" s="79"/>
      <c r="C45" s="79"/>
      <c r="D45" s="79"/>
      <c r="E45" s="79"/>
      <c r="F45" s="79"/>
      <c r="G45" s="79"/>
      <c r="H45" s="21"/>
      <c r="I45" s="27"/>
      <c r="J45" s="27"/>
      <c r="K45" s="27"/>
      <c r="L45" s="27"/>
      <c r="M45" s="27"/>
    </row>
    <row r="46" spans="1:13" ht="12" customHeight="1" x14ac:dyDescent="0.2">
      <c r="A46" s="78"/>
      <c r="B46" s="79"/>
      <c r="C46" s="79"/>
      <c r="D46" s="79"/>
      <c r="E46" s="79"/>
      <c r="F46" s="79"/>
      <c r="G46" s="79"/>
      <c r="H46" s="21"/>
      <c r="I46" s="27"/>
      <c r="J46" s="27"/>
      <c r="K46" s="27"/>
      <c r="L46" s="27"/>
      <c r="M46" s="27"/>
    </row>
    <row r="47" spans="1:13" ht="12" customHeight="1" x14ac:dyDescent="0.2">
      <c r="A47" s="79"/>
      <c r="B47" s="79"/>
      <c r="C47" s="79"/>
      <c r="D47" s="79"/>
      <c r="E47" s="79"/>
      <c r="F47" s="79"/>
      <c r="G47" s="79"/>
      <c r="H47" s="21"/>
      <c r="I47" s="27"/>
      <c r="J47" s="27"/>
      <c r="K47" s="27"/>
      <c r="L47" s="27"/>
      <c r="M47" s="27"/>
    </row>
    <row r="48" spans="1:13" ht="12" customHeight="1" x14ac:dyDescent="0.2">
      <c r="A48" s="79"/>
      <c r="B48" s="79"/>
      <c r="C48" s="79"/>
      <c r="D48" s="79"/>
      <c r="E48" s="79"/>
      <c r="F48" s="79"/>
      <c r="G48" s="79"/>
      <c r="H48" s="21"/>
      <c r="I48" s="27"/>
      <c r="J48" s="27"/>
      <c r="K48" s="27"/>
      <c r="L48" s="27"/>
      <c r="M48" s="27"/>
    </row>
    <row r="49" spans="1:13" ht="12" customHeight="1" x14ac:dyDescent="0.2">
      <c r="A49" s="79"/>
      <c r="B49" s="79"/>
      <c r="C49" s="79"/>
      <c r="D49" s="79"/>
      <c r="E49" s="79"/>
      <c r="F49" s="79"/>
      <c r="G49" s="79"/>
      <c r="H49" s="21"/>
      <c r="I49" s="27"/>
      <c r="J49" s="27"/>
      <c r="K49" s="27"/>
      <c r="L49" s="27"/>
      <c r="M49" s="27"/>
    </row>
    <row r="50" spans="1:13" ht="12" customHeight="1" x14ac:dyDescent="0.2">
      <c r="A50" s="79"/>
      <c r="B50" s="79"/>
      <c r="C50" s="79"/>
      <c r="D50" s="79"/>
      <c r="E50" s="79"/>
      <c r="F50" s="79"/>
      <c r="G50" s="79"/>
      <c r="H50" s="21"/>
      <c r="I50" s="27"/>
      <c r="J50" s="27"/>
      <c r="K50" s="27"/>
      <c r="L50" s="27"/>
      <c r="M50" s="27"/>
    </row>
    <row r="51" spans="1:13" ht="12" customHeight="1" x14ac:dyDescent="0.2">
      <c r="A51" s="79"/>
      <c r="B51" s="79"/>
      <c r="C51" s="79"/>
      <c r="D51" s="79"/>
      <c r="E51" s="79"/>
      <c r="F51" s="79"/>
      <c r="G51" s="79"/>
      <c r="H51" s="21"/>
      <c r="I51" s="27"/>
      <c r="J51" s="27"/>
      <c r="K51" s="27"/>
      <c r="L51" s="27"/>
      <c r="M51" s="27"/>
    </row>
    <row r="52" spans="1:13" ht="12" customHeight="1" x14ac:dyDescent="0.2">
      <c r="A52" s="79"/>
      <c r="B52" s="79"/>
      <c r="C52" s="79"/>
      <c r="D52" s="79"/>
      <c r="E52" s="79"/>
      <c r="F52" s="79"/>
      <c r="G52" s="79"/>
      <c r="H52" s="21"/>
      <c r="I52" s="27"/>
      <c r="J52" s="27"/>
      <c r="K52" s="27"/>
      <c r="L52" s="27"/>
      <c r="M52" s="27"/>
    </row>
    <row r="53" spans="1:13" ht="12" customHeight="1" x14ac:dyDescent="0.2">
      <c r="A53" s="79"/>
      <c r="B53" s="79"/>
      <c r="C53" s="79"/>
      <c r="D53" s="79"/>
      <c r="E53" s="79"/>
      <c r="F53" s="79"/>
      <c r="G53" s="79"/>
      <c r="H53" s="21"/>
      <c r="I53" s="27"/>
      <c r="J53" s="27"/>
      <c r="K53" s="27"/>
      <c r="L53" s="27"/>
      <c r="M53" s="27"/>
    </row>
    <row r="54" spans="1:13" ht="12" customHeight="1" x14ac:dyDescent="0.2">
      <c r="A54" s="79"/>
      <c r="B54" s="79"/>
      <c r="C54" s="79"/>
      <c r="D54" s="79"/>
      <c r="E54" s="79"/>
      <c r="F54" s="79"/>
      <c r="G54" s="79"/>
      <c r="H54" s="21"/>
      <c r="I54" s="27"/>
      <c r="J54" s="27"/>
      <c r="K54" s="27"/>
      <c r="L54" s="27"/>
      <c r="M54" s="27"/>
    </row>
    <row r="55" spans="1:13" ht="12" customHeight="1" x14ac:dyDescent="0.2">
      <c r="A55" s="58"/>
      <c r="B55" s="58"/>
      <c r="C55" s="58"/>
      <c r="D55" s="58"/>
      <c r="E55" s="63"/>
      <c r="F55" s="63"/>
      <c r="G55" s="63"/>
      <c r="H55" s="21"/>
      <c r="I55" s="27"/>
      <c r="J55" s="27"/>
      <c r="K55" s="27"/>
      <c r="L55" s="27"/>
      <c r="M55" s="27"/>
    </row>
    <row r="56" spans="1:13" ht="12" customHeight="1" x14ac:dyDescent="0.2">
      <c r="A56" s="58"/>
      <c r="B56" s="64"/>
      <c r="C56" s="58"/>
      <c r="D56" s="98"/>
      <c r="E56" s="99"/>
      <c r="F56" s="100"/>
      <c r="G56" s="100"/>
      <c r="H56" s="21"/>
      <c r="I56" s="27"/>
      <c r="J56" s="27"/>
      <c r="K56" s="27"/>
      <c r="L56" s="27"/>
      <c r="M56" s="27"/>
    </row>
    <row r="57" spans="1:13" ht="12" customHeight="1" x14ac:dyDescent="0.2">
      <c r="A57" s="58"/>
      <c r="B57" s="64"/>
      <c r="C57" s="58"/>
      <c r="D57" s="98"/>
      <c r="E57" s="101"/>
      <c r="F57" s="100"/>
      <c r="G57" s="102"/>
      <c r="H57" s="21"/>
      <c r="I57" s="27"/>
      <c r="J57" s="27"/>
      <c r="K57" s="27"/>
      <c r="L57" s="27"/>
      <c r="M57" s="27"/>
    </row>
    <row r="58" spans="1:13" ht="12" customHeight="1" x14ac:dyDescent="0.2">
      <c r="A58" s="58"/>
      <c r="B58" s="64"/>
      <c r="C58" s="58"/>
      <c r="D58" s="98"/>
      <c r="E58" s="99"/>
      <c r="F58" s="100"/>
      <c r="G58" s="103"/>
      <c r="H58" s="21"/>
      <c r="I58" s="27"/>
      <c r="J58" s="27"/>
      <c r="K58" s="27"/>
      <c r="L58" s="27"/>
      <c r="M58" s="27"/>
    </row>
    <row r="59" spans="1:13" ht="12" customHeight="1" x14ac:dyDescent="0.2">
      <c r="A59" s="58"/>
      <c r="B59" s="58"/>
      <c r="C59" s="58"/>
      <c r="D59" s="98"/>
      <c r="E59" s="99"/>
      <c r="F59" s="100"/>
      <c r="G59" s="103"/>
      <c r="H59" s="21"/>
      <c r="I59" s="27"/>
      <c r="J59" s="27"/>
      <c r="K59" s="27"/>
      <c r="L59" s="27"/>
      <c r="M59" s="27"/>
    </row>
    <row r="60" spans="1:13" ht="12" customHeight="1" x14ac:dyDescent="0.2">
      <c r="A60" s="58"/>
      <c r="B60" s="58"/>
      <c r="C60" s="58"/>
      <c r="D60" s="98"/>
      <c r="E60" s="101"/>
      <c r="F60" s="100"/>
      <c r="G60" s="101"/>
      <c r="H60" s="21"/>
      <c r="I60" s="27"/>
      <c r="J60" s="27"/>
      <c r="K60" s="27"/>
      <c r="L60" s="27"/>
      <c r="M60" s="27"/>
    </row>
    <row r="61" spans="1:13" ht="8.25" customHeight="1" thickBot="1" x14ac:dyDescent="0.3">
      <c r="A61" s="35"/>
      <c r="B61" s="15"/>
      <c r="C61" s="16"/>
      <c r="D61" s="18"/>
      <c r="E61" s="36"/>
      <c r="F61" s="19"/>
      <c r="G61" s="20"/>
      <c r="H61" s="23"/>
      <c r="I61" s="27"/>
      <c r="J61" s="27"/>
      <c r="K61" s="27"/>
      <c r="L61" s="27"/>
      <c r="M61" s="27"/>
    </row>
    <row r="62" spans="1:13" ht="12" customHeight="1" thickTop="1" x14ac:dyDescent="0.2">
      <c r="A62" s="37"/>
      <c r="B62" s="38"/>
      <c r="C62" s="37"/>
      <c r="D62" s="40"/>
      <c r="E62" s="37"/>
      <c r="F62" s="41"/>
      <c r="G62" s="38"/>
      <c r="H62" s="27"/>
      <c r="I62" s="27"/>
      <c r="J62" s="27"/>
      <c r="K62" s="27"/>
      <c r="L62" s="27"/>
      <c r="M62" s="27"/>
    </row>
    <row r="63" spans="1:13" ht="12" customHeight="1" x14ac:dyDescent="0.25">
      <c r="A63" s="42"/>
      <c r="B63" s="38"/>
      <c r="C63" s="38"/>
      <c r="D63" s="44"/>
      <c r="E63" s="45"/>
      <c r="F63" s="46"/>
      <c r="G63" s="47"/>
      <c r="H63" s="27"/>
      <c r="I63" s="27"/>
      <c r="J63" s="27"/>
      <c r="K63" s="27"/>
      <c r="L63" s="27"/>
      <c r="M63" s="27"/>
    </row>
    <row r="64" spans="1:13" ht="12" customHeight="1" x14ac:dyDescent="0.2">
      <c r="A64" s="48"/>
      <c r="B64" s="49"/>
      <c r="C64" s="50"/>
      <c r="D64" s="40"/>
      <c r="E64" s="37"/>
      <c r="F64" s="41"/>
      <c r="G64" s="38"/>
      <c r="H64" s="27"/>
      <c r="I64" s="27"/>
      <c r="J64" s="27"/>
      <c r="K64" s="27"/>
      <c r="L64" s="27"/>
      <c r="M64" s="27"/>
    </row>
    <row r="65" spans="1:13" ht="12" customHeight="1" x14ac:dyDescent="0.25">
      <c r="A65" s="27"/>
      <c r="B65" s="31"/>
      <c r="C65" s="27"/>
      <c r="D65" s="44"/>
      <c r="E65" s="45"/>
      <c r="F65" s="46"/>
      <c r="G65" s="47"/>
      <c r="H65" s="27"/>
      <c r="I65" s="27"/>
      <c r="J65" s="27"/>
      <c r="K65" s="27"/>
      <c r="L65" s="27"/>
      <c r="M65" s="27"/>
    </row>
    <row r="66" spans="1:13" ht="12" customHeight="1" x14ac:dyDescent="0.2">
      <c r="A66" s="27"/>
      <c r="B66" s="31"/>
      <c r="C66" s="27"/>
      <c r="D66" s="29"/>
      <c r="E66" s="37"/>
      <c r="F66" s="38"/>
      <c r="G66" s="38"/>
      <c r="H66" s="27"/>
      <c r="I66" s="27"/>
      <c r="J66" s="27"/>
      <c r="K66" s="27"/>
      <c r="L66" s="27"/>
      <c r="M66" s="27"/>
    </row>
    <row r="67" spans="1:13" x14ac:dyDescent="0.2">
      <c r="A67" s="26"/>
      <c r="B67" s="32"/>
      <c r="C67" s="26"/>
      <c r="D67" s="26"/>
      <c r="E67" s="51"/>
      <c r="F67" s="51"/>
      <c r="G67" s="51"/>
      <c r="H67" s="26"/>
      <c r="I67" s="26"/>
      <c r="J67" s="26"/>
      <c r="K67" s="26"/>
      <c r="L67" s="26"/>
      <c r="M67" s="26"/>
    </row>
    <row r="68" spans="1:13" x14ac:dyDescent="0.2">
      <c r="A68" s="26"/>
      <c r="B68" s="3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x14ac:dyDescent="0.2">
      <c r="A69" s="26"/>
      <c r="B69" s="3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x14ac:dyDescent="0.2">
      <c r="A70" s="26"/>
      <c r="B70" s="3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6" r:id="rId4" name="Drop Down 32">
              <controlPr defaultSize="0" print="0" autoFill="0" autoLine="0" autoPict="0">
                <anchor>
                  <from>
                    <xdr:col>3</xdr:col>
                    <xdr:colOff>9525</xdr:colOff>
                    <xdr:row>12</xdr:row>
                    <xdr:rowOff>57150</xdr:rowOff>
                  </from>
                  <to>
                    <xdr:col>5</xdr:col>
                    <xdr:colOff>419100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M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 customWidth="1"/>
  </cols>
  <sheetData>
    <row r="1" spans="1:13" ht="20.100000000000001" customHeight="1" thickBot="1" x14ac:dyDescent="0.25">
      <c r="A1" s="24"/>
      <c r="B1" s="25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</row>
    <row r="2" spans="1:13" ht="15" customHeight="1" thickTop="1" x14ac:dyDescent="0.2">
      <c r="A2" s="55" t="s">
        <v>11</v>
      </c>
      <c r="B2" s="54"/>
      <c r="C2" s="54"/>
      <c r="D2" s="54"/>
      <c r="E2" s="54"/>
      <c r="F2" s="54"/>
      <c r="G2" s="54"/>
      <c r="H2" s="53"/>
      <c r="I2" s="26"/>
      <c r="J2" s="26"/>
      <c r="K2" s="26"/>
      <c r="L2" s="26"/>
      <c r="M2" s="26"/>
    </row>
    <row r="3" spans="1:13" ht="9.9499999999999993" customHeight="1" x14ac:dyDescent="0.2">
      <c r="A3" s="56" t="s">
        <v>13</v>
      </c>
      <c r="B3" s="54"/>
      <c r="C3" s="54"/>
      <c r="D3" s="54"/>
      <c r="E3" s="54"/>
      <c r="F3" s="54"/>
      <c r="G3" s="54"/>
      <c r="H3" s="53"/>
      <c r="I3" s="26"/>
      <c r="J3" s="26"/>
      <c r="K3" s="26"/>
      <c r="L3" s="26"/>
      <c r="M3" s="26"/>
    </row>
    <row r="4" spans="1:13" ht="9.9499999999999993" customHeight="1" x14ac:dyDescent="0.2">
      <c r="A4" s="56" t="s">
        <v>15</v>
      </c>
      <c r="B4" s="54"/>
      <c r="C4" s="54"/>
      <c r="D4" s="54"/>
      <c r="E4" s="54"/>
      <c r="F4" s="54"/>
      <c r="G4" s="54"/>
      <c r="H4" s="53"/>
      <c r="I4" s="26"/>
      <c r="J4" s="26"/>
      <c r="K4" s="26"/>
      <c r="L4" s="26"/>
      <c r="M4" s="26"/>
    </row>
    <row r="5" spans="1:13" ht="15" customHeight="1" x14ac:dyDescent="0.25">
      <c r="A5" s="14" t="s">
        <v>52</v>
      </c>
      <c r="B5" s="3"/>
      <c r="C5" s="3"/>
      <c r="D5" s="2"/>
      <c r="E5" s="3"/>
      <c r="F5" s="3"/>
      <c r="G5" s="3"/>
      <c r="H5" s="21"/>
      <c r="I5" s="27"/>
      <c r="J5" s="27"/>
      <c r="K5" s="27"/>
      <c r="L5" s="27"/>
      <c r="M5" s="27"/>
    </row>
    <row r="6" spans="1:13" ht="13.5" customHeight="1" x14ac:dyDescent="0.2">
      <c r="A6" s="57" t="s">
        <v>53</v>
      </c>
      <c r="B6" s="83"/>
      <c r="C6" s="58"/>
      <c r="D6" s="59"/>
      <c r="E6" s="58"/>
      <c r="F6" s="60" t="s">
        <v>21</v>
      </c>
      <c r="G6" s="84" t="e">
        <f>'Change Order'!#REF!</f>
        <v>#REF!</v>
      </c>
      <c r="H6" s="21"/>
      <c r="I6" s="27"/>
      <c r="J6" s="27"/>
      <c r="K6" s="27"/>
      <c r="L6" s="27"/>
      <c r="M6" s="27"/>
    </row>
    <row r="7" spans="1:13" ht="13.5" customHeight="1" x14ac:dyDescent="0.2">
      <c r="A7" s="58" t="s">
        <v>22</v>
      </c>
      <c r="B7" s="85" t="e">
        <f>'Change Order'!#REF!</f>
        <v>#REF!</v>
      </c>
      <c r="C7" s="58"/>
      <c r="D7" s="59"/>
      <c r="E7" s="58"/>
      <c r="F7" s="60" t="s">
        <v>23</v>
      </c>
      <c r="G7" s="84" t="e">
        <f>'Change Order'!#REF!</f>
        <v>#REF!</v>
      </c>
      <c r="H7" s="21"/>
      <c r="I7" s="27"/>
      <c r="J7" s="27"/>
      <c r="K7" s="27"/>
      <c r="L7" s="27"/>
      <c r="M7" s="27"/>
    </row>
    <row r="8" spans="1:13" ht="13.5" customHeight="1" x14ac:dyDescent="0.2">
      <c r="A8" s="58" t="s">
        <v>24</v>
      </c>
      <c r="B8" s="58"/>
      <c r="C8" s="84">
        <f>'Change Order'!D7</f>
        <v>0</v>
      </c>
      <c r="D8" s="60" t="s">
        <v>25</v>
      </c>
      <c r="E8" s="133" t="str">
        <f>'Change Order'!F8</f>
        <v>County</v>
      </c>
      <c r="F8" s="60" t="s">
        <v>54</v>
      </c>
      <c r="G8" s="84" t="e">
        <f>'Change Order'!#REF!</f>
        <v>#REF!</v>
      </c>
      <c r="H8" s="21"/>
      <c r="I8" s="27"/>
      <c r="J8" s="27"/>
      <c r="K8" s="27"/>
      <c r="L8" s="27"/>
      <c r="M8" s="27"/>
    </row>
    <row r="9" spans="1:13" ht="13.5" customHeight="1" x14ac:dyDescent="0.2">
      <c r="A9" s="58" t="s">
        <v>26</v>
      </c>
      <c r="B9" s="58"/>
      <c r="C9" s="86">
        <f>'Change Order'!D8</f>
        <v>0</v>
      </c>
      <c r="D9" s="60" t="s">
        <v>27</v>
      </c>
      <c r="E9" s="84" t="str">
        <f>'Change Order'!F9</f>
        <v>Project Item Number</v>
      </c>
      <c r="F9" s="130"/>
      <c r="G9" s="84"/>
      <c r="H9" s="21"/>
      <c r="I9" s="27"/>
      <c r="J9" s="27"/>
      <c r="K9" s="27"/>
      <c r="L9" s="27"/>
      <c r="M9" s="27"/>
    </row>
    <row r="10" spans="1:13" ht="13.5" customHeight="1" x14ac:dyDescent="0.2">
      <c r="A10" s="58" t="s">
        <v>28</v>
      </c>
      <c r="B10" s="58"/>
      <c r="C10" s="84">
        <f>'Change Order'!D9</f>
        <v>0</v>
      </c>
      <c r="D10" s="130"/>
      <c r="E10" s="84"/>
      <c r="F10" s="88"/>
      <c r="G10" s="88"/>
      <c r="H10" s="21"/>
      <c r="I10" s="27"/>
      <c r="J10" s="27"/>
      <c r="K10" s="27"/>
      <c r="L10" s="27"/>
      <c r="M10" s="27"/>
    </row>
    <row r="11" spans="1:13" ht="13.5" customHeight="1" x14ac:dyDescent="0.2">
      <c r="A11" s="61" t="s">
        <v>29</v>
      </c>
      <c r="B11" s="58"/>
      <c r="C11" s="84">
        <f>'Change Order'!D10</f>
        <v>0</v>
      </c>
      <c r="D11" s="88"/>
      <c r="E11" s="88"/>
      <c r="F11" s="88"/>
      <c r="G11" s="88"/>
      <c r="H11" s="21"/>
      <c r="I11" s="27"/>
      <c r="J11" s="27"/>
      <c r="K11" s="27"/>
      <c r="L11" s="27"/>
      <c r="M11" s="27"/>
    </row>
    <row r="12" spans="1:13" ht="4.5" customHeight="1" x14ac:dyDescent="0.2">
      <c r="A12" s="58"/>
      <c r="B12" s="58"/>
      <c r="C12" s="62"/>
      <c r="D12" s="63"/>
      <c r="E12" s="63"/>
      <c r="F12" s="63"/>
      <c r="G12" s="63"/>
      <c r="H12" s="21"/>
      <c r="I12" s="27"/>
      <c r="J12" s="27"/>
      <c r="K12" s="27"/>
      <c r="L12" s="27"/>
      <c r="M12" s="27"/>
    </row>
    <row r="13" spans="1:13" ht="25.5" customHeight="1" x14ac:dyDescent="0.2">
      <c r="A13" s="58"/>
      <c r="B13" s="58"/>
      <c r="C13" s="89" t="s">
        <v>55</v>
      </c>
      <c r="D13" s="90" t="str">
        <f>IF($I$13=1,"No Item Selected",IF($I$13=2,"Contract Items",IF($I$13=3,"Supplemental Agreement","Selection Invalid")))</f>
        <v>No Item Selected</v>
      </c>
      <c r="E13" s="91"/>
      <c r="F13" s="91"/>
      <c r="G13" s="63"/>
      <c r="H13" s="21"/>
      <c r="I13" s="52">
        <v>1</v>
      </c>
      <c r="J13" s="27"/>
      <c r="K13" s="27"/>
      <c r="L13" s="27"/>
      <c r="M13" s="27"/>
    </row>
    <row r="14" spans="1:13" ht="6.75" customHeight="1" x14ac:dyDescent="0.25">
      <c r="A14" s="58"/>
      <c r="B14" s="64"/>
      <c r="C14" s="65"/>
      <c r="D14" s="58"/>
      <c r="E14" s="58"/>
      <c r="F14" s="58"/>
      <c r="G14" s="58"/>
      <c r="H14" s="21"/>
      <c r="I14" s="33"/>
      <c r="J14" s="27"/>
      <c r="K14" s="27"/>
      <c r="L14" s="27"/>
      <c r="M14" s="27"/>
    </row>
    <row r="15" spans="1:13" ht="12" customHeight="1" x14ac:dyDescent="0.25">
      <c r="A15" s="66" t="s">
        <v>30</v>
      </c>
      <c r="B15" s="66" t="str">
        <f>IF($I$13=1,"",IF($I$13=2,"Item",IF($I$13=3,"Ref.")))</f>
        <v/>
      </c>
      <c r="C15" s="67"/>
      <c r="D15" s="66"/>
      <c r="E15" s="66"/>
      <c r="F15" s="68"/>
      <c r="G15" s="66"/>
      <c r="H15" s="22"/>
      <c r="I15" s="28" t="s">
        <v>19</v>
      </c>
      <c r="J15" s="29"/>
      <c r="K15" s="29"/>
      <c r="L15" s="29"/>
      <c r="M15" s="29"/>
    </row>
    <row r="16" spans="1:13" ht="12" customHeight="1" x14ac:dyDescent="0.25">
      <c r="A16" s="69" t="s">
        <v>32</v>
      </c>
      <c r="B16" s="69" t="s">
        <v>33</v>
      </c>
      <c r="C16" s="70" t="s">
        <v>34</v>
      </c>
      <c r="D16" s="69" t="s">
        <v>35</v>
      </c>
      <c r="E16" s="69" t="s">
        <v>36</v>
      </c>
      <c r="F16" s="71" t="s">
        <v>37</v>
      </c>
      <c r="G16" s="69" t="s">
        <v>38</v>
      </c>
      <c r="H16" s="22"/>
      <c r="I16" s="28" t="s">
        <v>56</v>
      </c>
      <c r="J16" s="29"/>
      <c r="K16" s="29"/>
      <c r="L16" s="29"/>
      <c r="M16" s="29"/>
    </row>
    <row r="17" spans="1:13" ht="12" customHeight="1" x14ac:dyDescent="0.2">
      <c r="A17" s="72"/>
      <c r="B17" s="129"/>
      <c r="C17" s="73"/>
      <c r="D17" s="74"/>
      <c r="E17" s="72"/>
      <c r="F17" s="75"/>
      <c r="G17" s="76" t="str">
        <f>IF(D17*F17&lt;&gt;0,ROUND(D17*F17,2)," ")</f>
        <v xml:space="preserve"> </v>
      </c>
      <c r="H17" s="21"/>
      <c r="I17" s="27"/>
      <c r="J17" s="27"/>
      <c r="K17" s="27"/>
      <c r="L17" s="27"/>
      <c r="M17" s="27"/>
    </row>
    <row r="18" spans="1:13" ht="12" customHeight="1" x14ac:dyDescent="0.2">
      <c r="A18" s="72"/>
      <c r="B18" s="129"/>
      <c r="C18" s="77"/>
      <c r="D18" s="74"/>
      <c r="E18" s="72"/>
      <c r="F18" s="75"/>
      <c r="G18" s="76" t="str">
        <f t="shared" ref="G18:G33" si="0">IF(D18*F18&lt;&gt;0,ROUND(D18*F18,2)," ")</f>
        <v xml:space="preserve"> </v>
      </c>
      <c r="H18" s="21"/>
      <c r="I18" s="27"/>
      <c r="J18" s="27"/>
      <c r="K18" s="27"/>
      <c r="L18" s="27"/>
      <c r="M18" s="27"/>
    </row>
    <row r="19" spans="1:13" ht="12" customHeight="1" x14ac:dyDescent="0.2">
      <c r="A19" s="72"/>
      <c r="B19" s="129"/>
      <c r="C19" s="77"/>
      <c r="D19" s="74"/>
      <c r="E19" s="72"/>
      <c r="F19" s="75"/>
      <c r="G19" s="76" t="str">
        <f t="shared" si="0"/>
        <v xml:space="preserve"> </v>
      </c>
      <c r="H19" s="21"/>
      <c r="I19" s="27"/>
      <c r="J19" s="27"/>
      <c r="K19" s="27"/>
      <c r="L19" s="27"/>
      <c r="M19" s="27"/>
    </row>
    <row r="20" spans="1:13" ht="12" customHeight="1" x14ac:dyDescent="0.2">
      <c r="A20" s="72"/>
      <c r="B20" s="129"/>
      <c r="C20" s="77"/>
      <c r="D20" s="74"/>
      <c r="E20" s="72"/>
      <c r="F20" s="75"/>
      <c r="G20" s="76" t="str">
        <f t="shared" si="0"/>
        <v xml:space="preserve"> </v>
      </c>
      <c r="H20" s="21"/>
      <c r="I20" s="27"/>
      <c r="J20" s="27"/>
      <c r="K20" s="27"/>
      <c r="L20" s="27"/>
      <c r="M20" s="27"/>
    </row>
    <row r="21" spans="1:13" ht="12" customHeight="1" x14ac:dyDescent="0.2">
      <c r="A21" s="72"/>
      <c r="B21" s="129"/>
      <c r="C21" s="77"/>
      <c r="D21" s="74"/>
      <c r="E21" s="72"/>
      <c r="F21" s="75"/>
      <c r="G21" s="76" t="str">
        <f t="shared" si="0"/>
        <v xml:space="preserve"> </v>
      </c>
      <c r="H21" s="21"/>
      <c r="I21" s="27"/>
      <c r="J21" s="27"/>
      <c r="K21" s="27"/>
      <c r="L21" s="27"/>
      <c r="M21" s="27"/>
    </row>
    <row r="22" spans="1:13" ht="12" customHeight="1" x14ac:dyDescent="0.2">
      <c r="A22" s="72"/>
      <c r="B22" s="129"/>
      <c r="C22" s="77"/>
      <c r="D22" s="74"/>
      <c r="E22" s="72"/>
      <c r="F22" s="75"/>
      <c r="G22" s="76" t="str">
        <f t="shared" si="0"/>
        <v xml:space="preserve"> </v>
      </c>
      <c r="H22" s="21"/>
      <c r="I22" s="27"/>
      <c r="J22" s="27"/>
      <c r="K22" s="27"/>
      <c r="L22" s="27"/>
      <c r="M22" s="27"/>
    </row>
    <row r="23" spans="1:13" ht="12" customHeight="1" x14ac:dyDescent="0.2">
      <c r="A23" s="72"/>
      <c r="B23" s="129"/>
      <c r="C23" s="77"/>
      <c r="D23" s="74"/>
      <c r="E23" s="72"/>
      <c r="F23" s="75"/>
      <c r="G23" s="76" t="str">
        <f t="shared" si="0"/>
        <v xml:space="preserve"> </v>
      </c>
      <c r="H23" s="21"/>
      <c r="I23" s="27"/>
      <c r="J23" s="27"/>
      <c r="K23" s="27"/>
      <c r="L23" s="27"/>
      <c r="M23" s="27"/>
    </row>
    <row r="24" spans="1:13" ht="12" customHeight="1" x14ac:dyDescent="0.2">
      <c r="A24" s="72"/>
      <c r="B24" s="129"/>
      <c r="C24" s="77"/>
      <c r="D24" s="74"/>
      <c r="E24" s="72"/>
      <c r="F24" s="75"/>
      <c r="G24" s="76" t="str">
        <f t="shared" si="0"/>
        <v xml:space="preserve"> </v>
      </c>
      <c r="H24" s="21"/>
      <c r="I24" s="27"/>
      <c r="J24" s="27"/>
      <c r="K24" s="27"/>
      <c r="L24" s="27"/>
      <c r="M24" s="27"/>
    </row>
    <row r="25" spans="1:13" ht="12" customHeight="1" x14ac:dyDescent="0.2">
      <c r="A25" s="72"/>
      <c r="B25" s="129"/>
      <c r="C25" s="77"/>
      <c r="D25" s="74"/>
      <c r="E25" s="72"/>
      <c r="F25" s="75"/>
      <c r="G25" s="76" t="str">
        <f t="shared" si="0"/>
        <v xml:space="preserve"> </v>
      </c>
      <c r="H25" s="21"/>
      <c r="I25" s="27"/>
      <c r="J25" s="27"/>
      <c r="K25" s="27"/>
      <c r="L25" s="27"/>
      <c r="M25" s="27"/>
    </row>
    <row r="26" spans="1:13" ht="12" customHeight="1" x14ac:dyDescent="0.2">
      <c r="A26" s="72"/>
      <c r="B26" s="129"/>
      <c r="C26" s="77"/>
      <c r="D26" s="74"/>
      <c r="E26" s="72"/>
      <c r="F26" s="75"/>
      <c r="G26" s="76" t="str">
        <f t="shared" si="0"/>
        <v xml:space="preserve"> </v>
      </c>
      <c r="H26" s="21"/>
      <c r="I26" s="27"/>
      <c r="J26" s="27"/>
      <c r="K26" s="27"/>
      <c r="L26" s="27"/>
      <c r="M26" s="27"/>
    </row>
    <row r="27" spans="1:13" ht="12" customHeight="1" x14ac:dyDescent="0.2">
      <c r="A27" s="72"/>
      <c r="B27" s="129"/>
      <c r="C27" s="77"/>
      <c r="D27" s="74"/>
      <c r="E27" s="72"/>
      <c r="F27" s="75"/>
      <c r="G27" s="76" t="str">
        <f t="shared" si="0"/>
        <v xml:space="preserve"> </v>
      </c>
      <c r="H27" s="21"/>
      <c r="I27" s="27"/>
      <c r="J27" s="27"/>
      <c r="K27" s="27"/>
      <c r="L27" s="27"/>
      <c r="M27" s="27"/>
    </row>
    <row r="28" spans="1:13" ht="12" customHeight="1" x14ac:dyDescent="0.2">
      <c r="A28" s="72"/>
      <c r="B28" s="129"/>
      <c r="C28" s="77"/>
      <c r="D28" s="74"/>
      <c r="E28" s="72"/>
      <c r="F28" s="75"/>
      <c r="G28" s="76" t="str">
        <f t="shared" si="0"/>
        <v xml:space="preserve"> </v>
      </c>
      <c r="H28" s="21"/>
      <c r="I28" s="30"/>
      <c r="J28" s="27"/>
      <c r="K28" s="27"/>
      <c r="L28" s="27"/>
      <c r="M28" s="27"/>
    </row>
    <row r="29" spans="1:13" ht="12" customHeight="1" x14ac:dyDescent="0.2">
      <c r="A29" s="72"/>
      <c r="B29" s="129"/>
      <c r="C29" s="77"/>
      <c r="D29" s="74"/>
      <c r="E29" s="72"/>
      <c r="F29" s="75"/>
      <c r="G29" s="76" t="str">
        <f t="shared" si="0"/>
        <v xml:space="preserve"> </v>
      </c>
      <c r="H29" s="21"/>
      <c r="I29" s="30"/>
      <c r="J29" s="27"/>
      <c r="K29" s="27"/>
      <c r="L29" s="27"/>
      <c r="M29" s="27"/>
    </row>
    <row r="30" spans="1:13" ht="12" customHeight="1" x14ac:dyDescent="0.2">
      <c r="A30" s="72"/>
      <c r="B30" s="129"/>
      <c r="C30" s="77"/>
      <c r="D30" s="74"/>
      <c r="E30" s="72"/>
      <c r="F30" s="75"/>
      <c r="G30" s="76" t="str">
        <f t="shared" si="0"/>
        <v xml:space="preserve"> </v>
      </c>
      <c r="H30" s="21"/>
      <c r="I30" s="30"/>
      <c r="J30" s="27"/>
      <c r="K30" s="27"/>
      <c r="L30" s="27"/>
      <c r="M30" s="27"/>
    </row>
    <row r="31" spans="1:13" ht="12" customHeight="1" x14ac:dyDescent="0.2">
      <c r="A31" s="72"/>
      <c r="B31" s="129"/>
      <c r="C31" s="77"/>
      <c r="D31" s="74"/>
      <c r="E31" s="72"/>
      <c r="F31" s="75"/>
      <c r="G31" s="76" t="str">
        <f t="shared" si="0"/>
        <v xml:space="preserve"> </v>
      </c>
      <c r="H31" s="21"/>
      <c r="I31" s="27"/>
      <c r="J31" s="27"/>
      <c r="K31" s="27"/>
      <c r="L31" s="27"/>
      <c r="M31" s="27"/>
    </row>
    <row r="32" spans="1:13" ht="12" customHeight="1" x14ac:dyDescent="0.2">
      <c r="A32" s="72"/>
      <c r="B32" s="129"/>
      <c r="C32" s="77"/>
      <c r="D32" s="74"/>
      <c r="E32" s="72"/>
      <c r="F32" s="75"/>
      <c r="G32" s="76" t="str">
        <f t="shared" si="0"/>
        <v xml:space="preserve"> </v>
      </c>
      <c r="H32" s="21"/>
      <c r="I32" s="27"/>
      <c r="J32" s="27"/>
      <c r="K32" s="27"/>
      <c r="L32" s="27"/>
      <c r="M32" s="27"/>
    </row>
    <row r="33" spans="1:13" ht="12" customHeight="1" x14ac:dyDescent="0.2">
      <c r="A33" s="72"/>
      <c r="B33" s="129"/>
      <c r="C33" s="77"/>
      <c r="D33" s="74"/>
      <c r="E33" s="72"/>
      <c r="F33" s="75"/>
      <c r="G33" s="76" t="str">
        <f t="shared" si="0"/>
        <v xml:space="preserve"> </v>
      </c>
      <c r="H33" s="21"/>
      <c r="I33" s="27"/>
      <c r="J33" s="27"/>
      <c r="K33" s="27"/>
      <c r="L33" s="27"/>
      <c r="M33" s="27"/>
    </row>
    <row r="34" spans="1:13" ht="12" customHeight="1" x14ac:dyDescent="0.2">
      <c r="A34" s="72"/>
      <c r="B34" s="129"/>
      <c r="C34" s="77"/>
      <c r="D34" s="74"/>
      <c r="E34" s="72"/>
      <c r="F34" s="75"/>
      <c r="G34" s="76" t="str">
        <f t="shared" ref="G34:G41" si="1">IF(D34*F34&lt;&gt;0,ROUND(D34*F34,2)," ")</f>
        <v xml:space="preserve"> </v>
      </c>
      <c r="H34" s="21"/>
      <c r="I34" s="27"/>
      <c r="J34" s="27"/>
      <c r="K34" s="27"/>
      <c r="L34" s="27"/>
      <c r="M34" s="27"/>
    </row>
    <row r="35" spans="1:13" ht="12" customHeight="1" x14ac:dyDescent="0.2">
      <c r="A35" s="72"/>
      <c r="B35" s="129"/>
      <c r="C35" s="77"/>
      <c r="D35" s="74"/>
      <c r="E35" s="72"/>
      <c r="F35" s="75"/>
      <c r="G35" s="76" t="str">
        <f t="shared" si="1"/>
        <v xml:space="preserve"> </v>
      </c>
      <c r="H35" s="21"/>
      <c r="I35" s="27"/>
      <c r="J35" s="27"/>
      <c r="K35" s="27"/>
      <c r="L35" s="27"/>
      <c r="M35" s="27"/>
    </row>
    <row r="36" spans="1:13" ht="12" customHeight="1" x14ac:dyDescent="0.2">
      <c r="A36" s="72"/>
      <c r="B36" s="129"/>
      <c r="C36" s="77"/>
      <c r="D36" s="74"/>
      <c r="E36" s="72"/>
      <c r="F36" s="75"/>
      <c r="G36" s="76" t="str">
        <f t="shared" si="1"/>
        <v xml:space="preserve"> </v>
      </c>
      <c r="H36" s="21"/>
      <c r="I36" s="27"/>
      <c r="J36" s="27"/>
      <c r="K36" s="27"/>
      <c r="L36" s="27"/>
      <c r="M36" s="27"/>
    </row>
    <row r="37" spans="1:13" ht="12" customHeight="1" x14ac:dyDescent="0.2">
      <c r="A37" s="72"/>
      <c r="B37" s="129"/>
      <c r="C37" s="77"/>
      <c r="D37" s="74"/>
      <c r="E37" s="72"/>
      <c r="F37" s="75"/>
      <c r="G37" s="76" t="str">
        <f t="shared" si="1"/>
        <v xml:space="preserve"> </v>
      </c>
      <c r="H37" s="21"/>
      <c r="I37" s="27"/>
      <c r="J37" s="27"/>
      <c r="K37" s="27"/>
      <c r="L37" s="27"/>
      <c r="M37" s="27"/>
    </row>
    <row r="38" spans="1:13" ht="12" customHeight="1" x14ac:dyDescent="0.2">
      <c r="A38" s="72"/>
      <c r="B38" s="129"/>
      <c r="C38" s="77"/>
      <c r="D38" s="74"/>
      <c r="E38" s="72"/>
      <c r="F38" s="75"/>
      <c r="G38" s="76" t="str">
        <f t="shared" si="1"/>
        <v xml:space="preserve"> </v>
      </c>
      <c r="H38" s="21"/>
      <c r="I38" s="27"/>
      <c r="J38" s="27"/>
      <c r="K38" s="27"/>
      <c r="L38" s="27"/>
      <c r="M38" s="27"/>
    </row>
    <row r="39" spans="1:13" ht="12" customHeight="1" x14ac:dyDescent="0.2">
      <c r="A39" s="72"/>
      <c r="B39" s="129"/>
      <c r="C39" s="77"/>
      <c r="D39" s="74"/>
      <c r="E39" s="72"/>
      <c r="F39" s="75"/>
      <c r="G39" s="76" t="str">
        <f t="shared" si="1"/>
        <v xml:space="preserve"> </v>
      </c>
      <c r="H39" s="21"/>
      <c r="I39" s="27"/>
      <c r="J39" s="27"/>
      <c r="K39" s="27"/>
      <c r="L39" s="27"/>
      <c r="M39" s="27"/>
    </row>
    <row r="40" spans="1:13" ht="12" customHeight="1" x14ac:dyDescent="0.2">
      <c r="A40" s="72"/>
      <c r="B40" s="129"/>
      <c r="C40" s="77"/>
      <c r="D40" s="74"/>
      <c r="E40" s="72"/>
      <c r="F40" s="75"/>
      <c r="G40" s="76" t="str">
        <f t="shared" si="1"/>
        <v xml:space="preserve"> </v>
      </c>
      <c r="H40" s="21"/>
      <c r="I40" s="27"/>
      <c r="J40" s="27"/>
      <c r="K40" s="27"/>
      <c r="L40" s="27"/>
      <c r="M40" s="27"/>
    </row>
    <row r="41" spans="1:13" ht="12" customHeight="1" thickBot="1" x14ac:dyDescent="0.25">
      <c r="A41" s="72"/>
      <c r="B41" s="129"/>
      <c r="C41" s="77"/>
      <c r="D41" s="74"/>
      <c r="E41" s="72"/>
      <c r="F41" s="75"/>
      <c r="G41" s="76" t="str">
        <f t="shared" si="1"/>
        <v xml:space="preserve"> </v>
      </c>
      <c r="H41" s="21"/>
      <c r="I41" s="27"/>
      <c r="J41" s="27"/>
      <c r="K41" s="27"/>
      <c r="L41" s="27"/>
      <c r="M41" s="27"/>
    </row>
    <row r="42" spans="1:13" ht="12" customHeight="1" thickBot="1" x14ac:dyDescent="0.25">
      <c r="A42" s="92"/>
      <c r="B42" s="93"/>
      <c r="C42" s="92"/>
      <c r="D42" s="92"/>
      <c r="E42" s="94"/>
      <c r="F42" s="95" t="s">
        <v>39</v>
      </c>
      <c r="G42" s="96">
        <f>SUM(G17:G41)</f>
        <v>0</v>
      </c>
      <c r="H42" s="21"/>
      <c r="I42" s="27"/>
      <c r="J42" s="27"/>
      <c r="K42" s="27"/>
      <c r="L42" s="27"/>
      <c r="M42" s="27"/>
    </row>
    <row r="43" spans="1:13" ht="12.75" customHeight="1" x14ac:dyDescent="0.2">
      <c r="A43" s="58" t="s">
        <v>46</v>
      </c>
      <c r="B43" s="64"/>
      <c r="C43" s="58"/>
      <c r="D43" s="58"/>
      <c r="E43" s="58"/>
      <c r="F43" s="58"/>
      <c r="G43" s="58"/>
      <c r="H43" s="21"/>
      <c r="I43" s="27"/>
      <c r="J43" s="27"/>
      <c r="K43" s="27"/>
      <c r="L43" s="27"/>
      <c r="M43" s="27"/>
    </row>
    <row r="44" spans="1:13" ht="12" customHeight="1" x14ac:dyDescent="0.25">
      <c r="A44" s="78"/>
      <c r="B44" s="79"/>
      <c r="C44" s="79"/>
      <c r="D44" s="80"/>
      <c r="E44" s="81"/>
      <c r="F44" s="82"/>
      <c r="G44" s="97"/>
      <c r="H44" s="21"/>
      <c r="I44" s="27"/>
      <c r="J44" s="27"/>
      <c r="K44" s="27"/>
      <c r="L44" s="27"/>
      <c r="M44" s="27"/>
    </row>
    <row r="45" spans="1:13" ht="12" customHeight="1" x14ac:dyDescent="0.2">
      <c r="A45" s="79"/>
      <c r="B45" s="79"/>
      <c r="C45" s="79"/>
      <c r="D45" s="79"/>
      <c r="E45" s="79"/>
      <c r="F45" s="79"/>
      <c r="G45" s="79"/>
      <c r="H45" s="21"/>
      <c r="I45" s="27"/>
      <c r="J45" s="27"/>
      <c r="K45" s="27"/>
      <c r="L45" s="27"/>
      <c r="M45" s="27"/>
    </row>
    <row r="46" spans="1:13" ht="12" customHeight="1" x14ac:dyDescent="0.2">
      <c r="A46" s="78"/>
      <c r="B46" s="79"/>
      <c r="C46" s="79"/>
      <c r="D46" s="79"/>
      <c r="E46" s="79"/>
      <c r="F46" s="79"/>
      <c r="G46" s="79"/>
      <c r="H46" s="21"/>
      <c r="I46" s="27"/>
      <c r="J46" s="27"/>
      <c r="K46" s="27"/>
      <c r="L46" s="27"/>
      <c r="M46" s="27"/>
    </row>
    <row r="47" spans="1:13" ht="12" customHeight="1" x14ac:dyDescent="0.2">
      <c r="A47" s="79"/>
      <c r="B47" s="79"/>
      <c r="C47" s="79"/>
      <c r="D47" s="79"/>
      <c r="E47" s="79"/>
      <c r="F47" s="79"/>
      <c r="G47" s="79"/>
      <c r="H47" s="21"/>
      <c r="I47" s="27"/>
      <c r="J47" s="27"/>
      <c r="K47" s="27"/>
      <c r="L47" s="27"/>
      <c r="M47" s="27"/>
    </row>
    <row r="48" spans="1:13" ht="12" customHeight="1" x14ac:dyDescent="0.2">
      <c r="A48" s="79"/>
      <c r="B48" s="79"/>
      <c r="C48" s="79"/>
      <c r="D48" s="79"/>
      <c r="E48" s="79"/>
      <c r="F48" s="79"/>
      <c r="G48" s="79"/>
      <c r="H48" s="21"/>
      <c r="I48" s="27"/>
      <c r="J48" s="27"/>
      <c r="K48" s="27"/>
      <c r="L48" s="27"/>
      <c r="M48" s="27"/>
    </row>
    <row r="49" spans="1:13" ht="12" customHeight="1" x14ac:dyDescent="0.2">
      <c r="A49" s="79"/>
      <c r="B49" s="79"/>
      <c r="C49" s="79"/>
      <c r="D49" s="79"/>
      <c r="E49" s="79"/>
      <c r="F49" s="79"/>
      <c r="G49" s="79"/>
      <c r="H49" s="21"/>
      <c r="I49" s="27"/>
      <c r="J49" s="27"/>
      <c r="K49" s="27"/>
      <c r="L49" s="27"/>
      <c r="M49" s="27"/>
    </row>
    <row r="50" spans="1:13" ht="12" customHeight="1" x14ac:dyDescent="0.2">
      <c r="A50" s="79"/>
      <c r="B50" s="79"/>
      <c r="C50" s="79"/>
      <c r="D50" s="79"/>
      <c r="E50" s="79"/>
      <c r="F50" s="79"/>
      <c r="G50" s="79"/>
      <c r="H50" s="21"/>
      <c r="I50" s="27"/>
      <c r="J50" s="27"/>
      <c r="K50" s="27"/>
      <c r="L50" s="27"/>
      <c r="M50" s="27"/>
    </row>
    <row r="51" spans="1:13" ht="12" customHeight="1" x14ac:dyDescent="0.2">
      <c r="A51" s="79"/>
      <c r="B51" s="79"/>
      <c r="C51" s="79"/>
      <c r="D51" s="79"/>
      <c r="E51" s="79"/>
      <c r="F51" s="79"/>
      <c r="G51" s="79"/>
      <c r="H51" s="21"/>
      <c r="I51" s="27"/>
      <c r="J51" s="27"/>
      <c r="K51" s="27"/>
      <c r="L51" s="27"/>
      <c r="M51" s="27"/>
    </row>
    <row r="52" spans="1:13" ht="12" customHeight="1" x14ac:dyDescent="0.2">
      <c r="A52" s="79"/>
      <c r="B52" s="79"/>
      <c r="C52" s="79"/>
      <c r="D52" s="79"/>
      <c r="E52" s="79"/>
      <c r="F52" s="79"/>
      <c r="G52" s="79"/>
      <c r="H52" s="21"/>
      <c r="I52" s="27"/>
      <c r="J52" s="27"/>
      <c r="K52" s="27"/>
      <c r="L52" s="27"/>
      <c r="M52" s="27"/>
    </row>
    <row r="53" spans="1:13" ht="12" customHeight="1" x14ac:dyDescent="0.2">
      <c r="A53" s="79"/>
      <c r="B53" s="79"/>
      <c r="C53" s="79"/>
      <c r="D53" s="79"/>
      <c r="E53" s="79"/>
      <c r="F53" s="79"/>
      <c r="G53" s="79"/>
      <c r="H53" s="21"/>
      <c r="I53" s="27"/>
      <c r="J53" s="27"/>
      <c r="K53" s="27"/>
      <c r="L53" s="27"/>
      <c r="M53" s="27"/>
    </row>
    <row r="54" spans="1:13" ht="12" customHeight="1" x14ac:dyDescent="0.2">
      <c r="A54" s="79"/>
      <c r="B54" s="79"/>
      <c r="C54" s="79"/>
      <c r="D54" s="79"/>
      <c r="E54" s="79"/>
      <c r="F54" s="79"/>
      <c r="G54" s="79"/>
      <c r="H54" s="21"/>
      <c r="I54" s="27"/>
      <c r="J54" s="27"/>
      <c r="K54" s="27"/>
      <c r="L54" s="27"/>
      <c r="M54" s="27"/>
    </row>
    <row r="55" spans="1:13" ht="12" customHeight="1" x14ac:dyDescent="0.2">
      <c r="A55" s="58"/>
      <c r="B55" s="58"/>
      <c r="C55" s="58"/>
      <c r="D55" s="58"/>
      <c r="E55" s="63"/>
      <c r="F55" s="63"/>
      <c r="G55" s="63"/>
      <c r="H55" s="21"/>
      <c r="I55" s="27"/>
      <c r="J55" s="27"/>
      <c r="K55" s="27"/>
      <c r="L55" s="27"/>
      <c r="M55" s="27"/>
    </row>
    <row r="56" spans="1:13" ht="12" customHeight="1" x14ac:dyDescent="0.2">
      <c r="A56" s="58"/>
      <c r="B56" s="64"/>
      <c r="C56" s="58"/>
      <c r="D56" s="98"/>
      <c r="E56" s="99"/>
      <c r="F56" s="100"/>
      <c r="G56" s="100"/>
      <c r="H56" s="21"/>
      <c r="I56" s="27"/>
      <c r="J56" s="27"/>
      <c r="K56" s="27"/>
      <c r="L56" s="27"/>
      <c r="M56" s="27"/>
    </row>
    <row r="57" spans="1:13" ht="12" customHeight="1" x14ac:dyDescent="0.2">
      <c r="A57" s="58"/>
      <c r="B57" s="64"/>
      <c r="C57" s="58"/>
      <c r="D57" s="98"/>
      <c r="E57" s="101"/>
      <c r="F57" s="100"/>
      <c r="G57" s="102"/>
      <c r="H57" s="21"/>
      <c r="I57" s="27"/>
      <c r="J57" s="27"/>
      <c r="K57" s="27"/>
      <c r="L57" s="27"/>
      <c r="M57" s="27"/>
    </row>
    <row r="58" spans="1:13" ht="12" customHeight="1" x14ac:dyDescent="0.2">
      <c r="A58" s="58"/>
      <c r="B58" s="64"/>
      <c r="C58" s="58"/>
      <c r="D58" s="98"/>
      <c r="E58" s="99"/>
      <c r="F58" s="100"/>
      <c r="G58" s="103"/>
      <c r="H58" s="21"/>
      <c r="I58" s="27"/>
      <c r="J58" s="27"/>
      <c r="K58" s="27"/>
      <c r="L58" s="27"/>
      <c r="M58" s="27"/>
    </row>
    <row r="59" spans="1:13" ht="12" customHeight="1" x14ac:dyDescent="0.2">
      <c r="A59" s="58"/>
      <c r="B59" s="58"/>
      <c r="C59" s="58"/>
      <c r="D59" s="98"/>
      <c r="E59" s="99"/>
      <c r="F59" s="100"/>
      <c r="G59" s="103"/>
      <c r="H59" s="21"/>
      <c r="I59" s="27"/>
      <c r="J59" s="27"/>
      <c r="K59" s="27"/>
      <c r="L59" s="27"/>
      <c r="M59" s="27"/>
    </row>
    <row r="60" spans="1:13" ht="12" customHeight="1" x14ac:dyDescent="0.2">
      <c r="A60" s="58"/>
      <c r="B60" s="58"/>
      <c r="C60" s="58"/>
      <c r="D60" s="98"/>
      <c r="E60" s="101"/>
      <c r="F60" s="100"/>
      <c r="G60" s="101"/>
      <c r="H60" s="21"/>
      <c r="I60" s="27"/>
      <c r="J60" s="27"/>
      <c r="K60" s="27"/>
      <c r="L60" s="27"/>
      <c r="M60" s="27"/>
    </row>
    <row r="61" spans="1:13" ht="8.25" customHeight="1" thickBot="1" x14ac:dyDescent="0.3">
      <c r="A61" s="35"/>
      <c r="B61" s="15"/>
      <c r="C61" s="16"/>
      <c r="D61" s="18"/>
      <c r="E61" s="36"/>
      <c r="F61" s="19"/>
      <c r="G61" s="20"/>
      <c r="H61" s="23"/>
      <c r="I61" s="27"/>
      <c r="J61" s="27"/>
      <c r="K61" s="27"/>
      <c r="L61" s="27"/>
      <c r="M61" s="27"/>
    </row>
    <row r="62" spans="1:13" ht="12" customHeight="1" thickTop="1" x14ac:dyDescent="0.2">
      <c r="A62" s="37"/>
      <c r="B62" s="38"/>
      <c r="C62" s="37"/>
      <c r="D62" s="40"/>
      <c r="E62" s="37"/>
      <c r="F62" s="41"/>
      <c r="G62" s="38"/>
      <c r="H62" s="27"/>
      <c r="I62" s="27"/>
      <c r="J62" s="27"/>
      <c r="K62" s="27"/>
      <c r="L62" s="27"/>
      <c r="M62" s="27"/>
    </row>
    <row r="63" spans="1:13" ht="12" customHeight="1" x14ac:dyDescent="0.25">
      <c r="A63" s="42"/>
      <c r="B63" s="38"/>
      <c r="C63" s="38"/>
      <c r="D63" s="44"/>
      <c r="E63" s="45"/>
      <c r="F63" s="46"/>
      <c r="G63" s="47"/>
      <c r="H63" s="27"/>
      <c r="I63" s="27"/>
      <c r="J63" s="27"/>
      <c r="K63" s="27"/>
      <c r="L63" s="27"/>
      <c r="M63" s="27"/>
    </row>
    <row r="64" spans="1:13" ht="12" customHeight="1" x14ac:dyDescent="0.2">
      <c r="A64" s="48"/>
      <c r="B64" s="49"/>
      <c r="C64" s="50"/>
      <c r="D64" s="40"/>
      <c r="E64" s="37"/>
      <c r="F64" s="41"/>
      <c r="G64" s="38"/>
      <c r="H64" s="27"/>
      <c r="I64" s="27"/>
      <c r="J64" s="27"/>
      <c r="K64" s="27"/>
      <c r="L64" s="27"/>
      <c r="M64" s="27"/>
    </row>
    <row r="65" spans="1:13" ht="12" customHeight="1" x14ac:dyDescent="0.25">
      <c r="A65" s="27"/>
      <c r="B65" s="31"/>
      <c r="C65" s="27"/>
      <c r="D65" s="44"/>
      <c r="E65" s="45"/>
      <c r="F65" s="46"/>
      <c r="G65" s="47"/>
      <c r="H65" s="27"/>
      <c r="I65" s="27"/>
      <c r="J65" s="27"/>
      <c r="K65" s="27"/>
      <c r="L65" s="27"/>
      <c r="M65" s="27"/>
    </row>
    <row r="66" spans="1:13" ht="12" customHeight="1" x14ac:dyDescent="0.2">
      <c r="A66" s="27"/>
      <c r="B66" s="31"/>
      <c r="C66" s="27"/>
      <c r="D66" s="29"/>
      <c r="E66" s="37"/>
      <c r="F66" s="38"/>
      <c r="G66" s="38"/>
      <c r="H66" s="27"/>
      <c r="I66" s="27"/>
      <c r="J66" s="27"/>
      <c r="K66" s="27"/>
      <c r="L66" s="27"/>
      <c r="M66" s="27"/>
    </row>
    <row r="67" spans="1:13" x14ac:dyDescent="0.2">
      <c r="A67" s="26"/>
      <c r="B67" s="32"/>
      <c r="C67" s="26"/>
      <c r="D67" s="26"/>
      <c r="E67" s="51"/>
      <c r="F67" s="51"/>
      <c r="G67" s="51"/>
      <c r="H67" s="26"/>
      <c r="I67" s="26"/>
      <c r="J67" s="26"/>
      <c r="K67" s="26"/>
      <c r="L67" s="26"/>
      <c r="M67" s="26"/>
    </row>
    <row r="68" spans="1:13" x14ac:dyDescent="0.2">
      <c r="A68" s="26"/>
      <c r="B68" s="3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x14ac:dyDescent="0.2">
      <c r="A69" s="26"/>
      <c r="B69" s="3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x14ac:dyDescent="0.2">
      <c r="A70" s="26"/>
      <c r="B70" s="3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0" r:id="rId4" name="Drop Down 32">
              <controlPr defaultSize="0" print="0" autoFill="0" autoLine="0" autoPict="0">
                <anchor>
                  <from>
                    <xdr:col>3</xdr:col>
                    <xdr:colOff>28575</xdr:colOff>
                    <xdr:row>12</xdr:row>
                    <xdr:rowOff>66675</xdr:rowOff>
                  </from>
                  <to>
                    <xdr:col>5</xdr:col>
                    <xdr:colOff>438150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B1:K99"/>
  <sheetViews>
    <sheetView showGridLines="0" showZeros="0" zoomScale="95" workbookViewId="0">
      <selection activeCell="B5" sqref="B5:D6"/>
    </sheetView>
  </sheetViews>
  <sheetFormatPr defaultRowHeight="15.75" x14ac:dyDescent="0.35"/>
  <cols>
    <col min="1" max="1" width="3.28515625" style="272" customWidth="1"/>
    <col min="2" max="2" width="9.7109375" style="272" customWidth="1"/>
    <col min="3" max="3" width="5.7109375" style="272" customWidth="1"/>
    <col min="4" max="4" width="28.5703125" style="272" customWidth="1"/>
    <col min="5" max="5" width="12.7109375" style="272" customWidth="1"/>
    <col min="6" max="6" width="8.7109375" style="272" customWidth="1"/>
    <col min="7" max="7" width="33.7109375" style="272" customWidth="1"/>
    <col min="8" max="8" width="15.7109375" style="272" customWidth="1"/>
    <col min="9" max="9" width="1.28515625" style="272" customWidth="1"/>
    <col min="10" max="10" width="24.85546875" style="272" hidden="1" customWidth="1"/>
    <col min="11" max="16384" width="9.140625" style="272"/>
  </cols>
  <sheetData>
    <row r="1" spans="2:11" ht="20.100000000000001" customHeight="1" x14ac:dyDescent="0.35">
      <c r="B1" s="274"/>
      <c r="C1" s="294"/>
      <c r="D1" s="294"/>
      <c r="E1" s="274"/>
      <c r="F1" s="274"/>
      <c r="G1" s="274"/>
      <c r="H1" s="274"/>
      <c r="I1" s="274"/>
      <c r="J1" s="274"/>
      <c r="K1" s="274"/>
    </row>
    <row r="2" spans="2:11" ht="20.100000000000001" customHeight="1" x14ac:dyDescent="0.35">
      <c r="B2" s="274"/>
      <c r="C2" s="294"/>
      <c r="D2" s="294"/>
      <c r="E2" s="274"/>
      <c r="F2" s="274"/>
      <c r="G2" s="274"/>
      <c r="H2" s="274"/>
      <c r="I2" s="274"/>
      <c r="J2" s="274"/>
      <c r="K2" s="274"/>
    </row>
    <row r="3" spans="2:11" ht="20.100000000000001" customHeight="1" x14ac:dyDescent="0.35">
      <c r="B3" s="274"/>
      <c r="C3" s="294"/>
      <c r="D3" s="294"/>
      <c r="E3" s="274"/>
      <c r="F3" s="274"/>
      <c r="G3" s="274"/>
      <c r="H3" s="274"/>
      <c r="I3" s="274"/>
      <c r="J3" s="274"/>
      <c r="K3" s="274"/>
    </row>
    <row r="4" spans="2:11" ht="20.100000000000001" customHeight="1" x14ac:dyDescent="0.35">
      <c r="B4" s="274"/>
      <c r="C4" s="294"/>
      <c r="D4" s="294"/>
      <c r="E4" s="274"/>
      <c r="F4" s="274"/>
      <c r="G4" s="274"/>
      <c r="H4" s="274"/>
      <c r="I4" s="274"/>
      <c r="J4" s="274"/>
      <c r="K4" s="274"/>
    </row>
    <row r="5" spans="2:11" ht="13.5" customHeight="1" x14ac:dyDescent="0.35">
      <c r="B5" s="261" t="s">
        <v>71</v>
      </c>
      <c r="C5" s="307"/>
      <c r="D5" s="308"/>
      <c r="E5" s="274"/>
      <c r="F5" s="274"/>
      <c r="G5" s="274"/>
      <c r="H5" s="274"/>
      <c r="I5" s="274"/>
      <c r="J5" s="274"/>
      <c r="K5" s="274"/>
    </row>
    <row r="6" spans="2:11" ht="13.5" customHeight="1" x14ac:dyDescent="0.35">
      <c r="B6" s="261" t="s">
        <v>72</v>
      </c>
      <c r="C6" s="254"/>
      <c r="D6" s="254"/>
      <c r="E6" s="274"/>
      <c r="F6" s="274"/>
      <c r="G6" s="274"/>
      <c r="H6" s="274"/>
      <c r="I6" s="274"/>
      <c r="J6" s="274"/>
      <c r="K6" s="274"/>
    </row>
    <row r="7" spans="2:11" ht="13.5" customHeight="1" x14ac:dyDescent="0.4">
      <c r="E7" s="276"/>
      <c r="F7" s="276"/>
      <c r="G7" s="276"/>
      <c r="H7" s="276"/>
      <c r="I7" s="274"/>
      <c r="J7" s="274"/>
      <c r="K7" s="274"/>
    </row>
    <row r="8" spans="2:11" ht="4.5" customHeight="1" x14ac:dyDescent="0.4">
      <c r="B8" s="277"/>
      <c r="C8" s="277"/>
      <c r="D8" s="277"/>
      <c r="E8" s="277"/>
      <c r="F8" s="276"/>
      <c r="G8" s="276"/>
      <c r="H8" s="276"/>
      <c r="I8" s="274"/>
      <c r="J8" s="274"/>
      <c r="K8" s="274"/>
    </row>
    <row r="9" spans="2:11" ht="6.75" customHeight="1" x14ac:dyDescent="0.45">
      <c r="B9" s="277"/>
      <c r="C9" s="278"/>
      <c r="D9" s="278"/>
      <c r="E9" s="277"/>
      <c r="F9" s="277"/>
      <c r="G9" s="277"/>
      <c r="H9" s="277"/>
      <c r="I9" s="274"/>
      <c r="J9" s="279"/>
      <c r="K9" s="274"/>
    </row>
    <row r="10" spans="2:11" ht="16.5" customHeight="1" x14ac:dyDescent="0.4">
      <c r="B10" s="277" t="s">
        <v>46</v>
      </c>
      <c r="C10" s="278"/>
      <c r="D10" s="278"/>
      <c r="E10" s="277"/>
      <c r="F10" s="277"/>
      <c r="G10" s="277"/>
      <c r="H10" s="277"/>
      <c r="I10" s="274"/>
      <c r="J10" s="274"/>
      <c r="K10" s="274"/>
    </row>
    <row r="11" spans="2:11" ht="12" customHeight="1" x14ac:dyDescent="0.4">
      <c r="B11" s="280"/>
      <c r="C11" s="281"/>
      <c r="D11" s="281"/>
      <c r="E11" s="282"/>
      <c r="F11" s="283"/>
      <c r="G11" s="282"/>
      <c r="H11" s="284"/>
      <c r="I11" s="274"/>
      <c r="J11" s="274"/>
      <c r="K11" s="274"/>
    </row>
    <row r="12" spans="2:11" ht="12" customHeight="1" x14ac:dyDescent="0.4">
      <c r="B12" s="280"/>
      <c r="C12" s="281"/>
      <c r="D12" s="281"/>
      <c r="E12" s="282"/>
      <c r="F12" s="283"/>
      <c r="G12" s="282"/>
      <c r="H12" s="284"/>
      <c r="I12" s="274"/>
      <c r="J12" s="274"/>
      <c r="K12" s="274"/>
    </row>
    <row r="13" spans="2:11" ht="12" customHeight="1" x14ac:dyDescent="0.4">
      <c r="B13" s="280"/>
      <c r="C13" s="281"/>
      <c r="D13" s="281"/>
      <c r="E13" s="282"/>
      <c r="F13" s="283"/>
      <c r="G13" s="282"/>
      <c r="H13" s="284"/>
      <c r="I13" s="274"/>
      <c r="J13" s="274"/>
      <c r="K13" s="274"/>
    </row>
    <row r="14" spans="2:11" ht="12" customHeight="1" x14ac:dyDescent="0.4">
      <c r="B14" s="281"/>
      <c r="C14" s="281"/>
      <c r="D14" s="281"/>
      <c r="E14" s="281"/>
      <c r="F14" s="281"/>
      <c r="G14" s="281"/>
      <c r="H14" s="281"/>
      <c r="I14" s="274"/>
      <c r="J14" s="274"/>
      <c r="K14" s="274"/>
    </row>
    <row r="15" spans="2:11" ht="12" customHeight="1" x14ac:dyDescent="0.4">
      <c r="B15" s="280"/>
      <c r="C15" s="281"/>
      <c r="D15" s="281"/>
      <c r="E15" s="281"/>
      <c r="F15" s="281"/>
      <c r="G15" s="281"/>
      <c r="H15" s="281"/>
      <c r="I15" s="274"/>
      <c r="J15" s="274"/>
      <c r="K15" s="274"/>
    </row>
    <row r="16" spans="2:11" ht="12" customHeight="1" x14ac:dyDescent="0.4">
      <c r="B16" s="281"/>
      <c r="C16" s="281"/>
      <c r="D16" s="281"/>
      <c r="E16" s="281"/>
      <c r="F16" s="281"/>
      <c r="G16" s="281"/>
      <c r="H16" s="281"/>
      <c r="I16" s="274"/>
      <c r="J16" s="274"/>
      <c r="K16" s="274"/>
    </row>
    <row r="17" spans="2:11" ht="12" customHeight="1" x14ac:dyDescent="0.4">
      <c r="B17" s="281"/>
      <c r="C17" s="281"/>
      <c r="D17" s="281"/>
      <c r="E17" s="281"/>
      <c r="F17" s="281"/>
      <c r="G17" s="281"/>
      <c r="H17" s="281"/>
      <c r="I17" s="274"/>
      <c r="J17" s="274"/>
      <c r="K17" s="274"/>
    </row>
    <row r="18" spans="2:11" ht="12" customHeight="1" x14ac:dyDescent="0.4">
      <c r="B18" s="281"/>
      <c r="C18" s="281"/>
      <c r="D18" s="281"/>
      <c r="E18" s="281"/>
      <c r="F18" s="281"/>
      <c r="G18" s="281"/>
      <c r="H18" s="281"/>
      <c r="I18" s="274"/>
      <c r="J18" s="274"/>
      <c r="K18" s="274"/>
    </row>
    <row r="19" spans="2:11" ht="12" customHeight="1" x14ac:dyDescent="0.4">
      <c r="B19" s="281"/>
      <c r="C19" s="281"/>
      <c r="D19" s="281"/>
      <c r="E19" s="281"/>
      <c r="F19" s="281"/>
      <c r="G19" s="281"/>
      <c r="H19" s="281"/>
      <c r="I19" s="274"/>
      <c r="J19" s="274"/>
      <c r="K19" s="274"/>
    </row>
    <row r="20" spans="2:11" ht="12" customHeight="1" x14ac:dyDescent="0.4">
      <c r="B20" s="281"/>
      <c r="C20" s="281"/>
      <c r="D20" s="281"/>
      <c r="E20" s="281"/>
      <c r="F20" s="281"/>
      <c r="G20" s="281"/>
      <c r="H20" s="281"/>
      <c r="I20" s="274"/>
      <c r="J20" s="274"/>
      <c r="K20" s="274"/>
    </row>
    <row r="21" spans="2:11" ht="12" customHeight="1" x14ac:dyDescent="0.4">
      <c r="B21" s="281"/>
      <c r="C21" s="281"/>
      <c r="D21" s="281"/>
      <c r="E21" s="281"/>
      <c r="F21" s="281"/>
      <c r="G21" s="281"/>
      <c r="H21" s="281"/>
      <c r="I21" s="274"/>
      <c r="J21" s="274"/>
      <c r="K21" s="274"/>
    </row>
    <row r="22" spans="2:11" ht="12" customHeight="1" x14ac:dyDescent="0.4">
      <c r="B22" s="281"/>
      <c r="C22" s="281"/>
      <c r="D22" s="281"/>
      <c r="E22" s="281"/>
      <c r="F22" s="281"/>
      <c r="G22" s="281"/>
      <c r="H22" s="281"/>
      <c r="I22" s="274"/>
      <c r="J22" s="274"/>
      <c r="K22" s="274"/>
    </row>
    <row r="23" spans="2:11" ht="12" customHeight="1" x14ac:dyDescent="0.4">
      <c r="B23" s="277"/>
      <c r="C23" s="277"/>
      <c r="D23" s="277"/>
      <c r="E23" s="277"/>
      <c r="F23" s="277"/>
      <c r="G23" s="277"/>
      <c r="H23" s="277"/>
      <c r="I23" s="274"/>
      <c r="J23" s="274"/>
      <c r="K23" s="274"/>
    </row>
    <row r="24" spans="2:11" ht="12" customHeight="1" x14ac:dyDescent="0.4">
      <c r="B24" s="277"/>
      <c r="C24" s="278"/>
      <c r="D24" s="278"/>
      <c r="E24" s="285"/>
      <c r="F24" s="286"/>
      <c r="G24" s="286"/>
      <c r="H24" s="286"/>
      <c r="I24" s="274"/>
      <c r="J24" s="274"/>
      <c r="K24" s="274"/>
    </row>
    <row r="25" spans="2:11" ht="12" customHeight="1" x14ac:dyDescent="0.4">
      <c r="B25" s="277"/>
      <c r="C25" s="278"/>
      <c r="D25" s="278"/>
      <c r="E25" s="285"/>
      <c r="F25" s="287"/>
      <c r="G25" s="286"/>
      <c r="H25" s="286"/>
      <c r="I25" s="274"/>
      <c r="J25" s="274"/>
      <c r="K25" s="274"/>
    </row>
    <row r="26" spans="2:11" ht="12" customHeight="1" x14ac:dyDescent="0.4">
      <c r="B26" s="277"/>
      <c r="C26" s="278"/>
      <c r="D26" s="278"/>
      <c r="E26" s="285"/>
      <c r="F26" s="286"/>
      <c r="G26" s="286"/>
      <c r="H26" s="287"/>
      <c r="I26" s="274"/>
      <c r="J26" s="274"/>
      <c r="K26" s="274"/>
    </row>
    <row r="27" spans="2:11" ht="12" customHeight="1" x14ac:dyDescent="0.4">
      <c r="B27" s="277"/>
      <c r="C27" s="278"/>
      <c r="D27" s="278"/>
      <c r="E27" s="285"/>
      <c r="F27" s="286"/>
      <c r="G27" s="286"/>
      <c r="H27" s="287"/>
      <c r="I27" s="274"/>
      <c r="J27" s="274"/>
      <c r="K27" s="274"/>
    </row>
    <row r="28" spans="2:11" ht="12" customHeight="1" x14ac:dyDescent="0.4">
      <c r="B28" s="277"/>
      <c r="C28" s="278"/>
      <c r="D28" s="278"/>
      <c r="E28" s="285"/>
      <c r="F28" s="286"/>
      <c r="G28" s="286"/>
      <c r="H28" s="287"/>
      <c r="I28" s="274"/>
      <c r="J28" s="274"/>
      <c r="K28" s="274"/>
    </row>
    <row r="29" spans="2:11" ht="12" customHeight="1" x14ac:dyDescent="0.4">
      <c r="B29" s="277"/>
      <c r="C29" s="278"/>
      <c r="D29" s="278"/>
      <c r="E29" s="285"/>
      <c r="F29" s="286"/>
      <c r="G29" s="286"/>
      <c r="H29" s="287"/>
      <c r="I29" s="274"/>
      <c r="J29" s="274"/>
      <c r="K29" s="274"/>
    </row>
    <row r="30" spans="2:11" ht="12" customHeight="1" x14ac:dyDescent="0.4">
      <c r="B30" s="277"/>
      <c r="C30" s="278"/>
      <c r="D30" s="278"/>
      <c r="E30" s="285"/>
      <c r="F30" s="286"/>
      <c r="G30" s="286"/>
      <c r="H30" s="287"/>
      <c r="I30" s="274"/>
      <c r="J30" s="274"/>
      <c r="K30" s="274"/>
    </row>
    <row r="31" spans="2:11" ht="12" customHeight="1" x14ac:dyDescent="0.4">
      <c r="B31" s="277"/>
      <c r="C31" s="278"/>
      <c r="D31" s="278"/>
      <c r="E31" s="285"/>
      <c r="F31" s="286"/>
      <c r="G31" s="286"/>
      <c r="H31" s="287"/>
      <c r="I31" s="274"/>
      <c r="J31" s="274"/>
      <c r="K31" s="274"/>
    </row>
    <row r="32" spans="2:11" ht="12" customHeight="1" x14ac:dyDescent="0.4">
      <c r="B32" s="277"/>
      <c r="C32" s="278"/>
      <c r="D32" s="278"/>
      <c r="E32" s="285"/>
      <c r="F32" s="286"/>
      <c r="G32" s="286"/>
      <c r="H32" s="287"/>
      <c r="I32" s="274"/>
      <c r="J32" s="274"/>
      <c r="K32" s="274"/>
    </row>
    <row r="33" spans="2:11" ht="12" customHeight="1" x14ac:dyDescent="0.4">
      <c r="B33" s="277"/>
      <c r="C33" s="278"/>
      <c r="D33" s="278"/>
      <c r="E33" s="285"/>
      <c r="F33" s="286"/>
      <c r="G33" s="286"/>
      <c r="H33" s="287"/>
      <c r="I33" s="274"/>
      <c r="J33" s="274"/>
      <c r="K33" s="274"/>
    </row>
    <row r="34" spans="2:11" ht="12" customHeight="1" x14ac:dyDescent="0.4">
      <c r="B34" s="277"/>
      <c r="C34" s="278"/>
      <c r="D34" s="278"/>
      <c r="E34" s="285"/>
      <c r="F34" s="286"/>
      <c r="G34" s="286"/>
      <c r="H34" s="287"/>
      <c r="I34" s="274"/>
      <c r="J34" s="274"/>
      <c r="K34" s="274"/>
    </row>
    <row r="35" spans="2:11" ht="12" customHeight="1" x14ac:dyDescent="0.4">
      <c r="B35" s="277"/>
      <c r="C35" s="278"/>
      <c r="D35" s="278"/>
      <c r="E35" s="285"/>
      <c r="F35" s="286"/>
      <c r="G35" s="286"/>
      <c r="H35" s="287"/>
      <c r="I35" s="274"/>
      <c r="J35" s="274"/>
      <c r="K35" s="274"/>
    </row>
    <row r="36" spans="2:11" ht="12" customHeight="1" x14ac:dyDescent="0.4">
      <c r="B36" s="277"/>
      <c r="C36" s="278"/>
      <c r="D36" s="278"/>
      <c r="E36" s="285"/>
      <c r="F36" s="286"/>
      <c r="G36" s="286"/>
      <c r="H36" s="287"/>
      <c r="I36" s="274"/>
      <c r="J36" s="274"/>
      <c r="K36" s="274"/>
    </row>
    <row r="37" spans="2:11" ht="12" customHeight="1" x14ac:dyDescent="0.4">
      <c r="B37" s="277"/>
      <c r="C37" s="278"/>
      <c r="D37" s="278"/>
      <c r="E37" s="285"/>
      <c r="F37" s="286"/>
      <c r="G37" s="286"/>
      <c r="H37" s="287"/>
      <c r="I37" s="274"/>
      <c r="J37" s="274"/>
      <c r="K37" s="274"/>
    </row>
    <row r="38" spans="2:11" ht="12" customHeight="1" x14ac:dyDescent="0.4">
      <c r="B38" s="277"/>
      <c r="C38" s="278"/>
      <c r="D38" s="278"/>
      <c r="E38" s="285"/>
      <c r="F38" s="286"/>
      <c r="G38" s="286"/>
      <c r="H38" s="287"/>
      <c r="I38" s="274"/>
      <c r="J38" s="274"/>
      <c r="K38" s="274"/>
    </row>
    <row r="39" spans="2:11" ht="12" customHeight="1" x14ac:dyDescent="0.4">
      <c r="B39" s="277"/>
      <c r="C39" s="278"/>
      <c r="D39" s="278"/>
      <c r="E39" s="285"/>
      <c r="F39" s="286"/>
      <c r="G39" s="286"/>
      <c r="H39" s="287"/>
      <c r="I39" s="274"/>
      <c r="J39" s="274"/>
      <c r="K39" s="274"/>
    </row>
    <row r="40" spans="2:11" ht="12" customHeight="1" x14ac:dyDescent="0.4">
      <c r="B40" s="277"/>
      <c r="C40" s="278"/>
      <c r="D40" s="278"/>
      <c r="E40" s="285"/>
      <c r="F40" s="286"/>
      <c r="G40" s="286"/>
      <c r="H40" s="287"/>
      <c r="I40" s="274"/>
      <c r="J40" s="274"/>
      <c r="K40" s="274"/>
    </row>
    <row r="41" spans="2:11" ht="12" customHeight="1" x14ac:dyDescent="0.4">
      <c r="B41" s="277"/>
      <c r="C41" s="278"/>
      <c r="D41" s="278"/>
      <c r="E41" s="285"/>
      <c r="F41" s="286"/>
      <c r="G41" s="286"/>
      <c r="H41" s="287"/>
      <c r="I41" s="274"/>
      <c r="J41" s="274"/>
      <c r="K41" s="274"/>
    </row>
    <row r="42" spans="2:11" ht="12" customHeight="1" x14ac:dyDescent="0.4">
      <c r="B42" s="277"/>
      <c r="C42" s="278"/>
      <c r="D42" s="278"/>
      <c r="E42" s="285"/>
      <c r="F42" s="286"/>
      <c r="G42" s="286"/>
      <c r="H42" s="287"/>
      <c r="I42" s="274"/>
      <c r="J42" s="274"/>
      <c r="K42" s="274"/>
    </row>
    <row r="43" spans="2:11" ht="12" customHeight="1" x14ac:dyDescent="0.4">
      <c r="B43" s="277"/>
      <c r="C43" s="278"/>
      <c r="D43" s="278"/>
      <c r="E43" s="285"/>
      <c r="F43" s="286"/>
      <c r="G43" s="286"/>
      <c r="H43" s="287"/>
      <c r="I43" s="274"/>
      <c r="J43" s="274"/>
      <c r="K43" s="274"/>
    </row>
    <row r="44" spans="2:11" ht="12" customHeight="1" x14ac:dyDescent="0.4">
      <c r="B44" s="277"/>
      <c r="C44" s="278"/>
      <c r="D44" s="278"/>
      <c r="E44" s="285"/>
      <c r="F44" s="286"/>
      <c r="G44" s="286"/>
      <c r="H44" s="287"/>
      <c r="I44" s="274"/>
      <c r="J44" s="274"/>
      <c r="K44" s="274"/>
    </row>
    <row r="45" spans="2:11" ht="12" customHeight="1" x14ac:dyDescent="0.4">
      <c r="B45" s="277"/>
      <c r="C45" s="278"/>
      <c r="D45" s="278"/>
      <c r="E45" s="285"/>
      <c r="F45" s="286"/>
      <c r="G45" s="286"/>
      <c r="H45" s="287"/>
      <c r="I45" s="274"/>
      <c r="J45" s="274"/>
      <c r="K45" s="274"/>
    </row>
    <row r="46" spans="2:11" ht="12" customHeight="1" x14ac:dyDescent="0.4">
      <c r="B46" s="277"/>
      <c r="C46" s="278"/>
      <c r="D46" s="278"/>
      <c r="E46" s="285"/>
      <c r="F46" s="286"/>
      <c r="G46" s="286"/>
      <c r="H46" s="287"/>
      <c r="I46" s="274"/>
      <c r="J46" s="274"/>
      <c r="K46" s="274"/>
    </row>
    <row r="47" spans="2:11" ht="12" customHeight="1" x14ac:dyDescent="0.4">
      <c r="B47" s="277"/>
      <c r="C47" s="278"/>
      <c r="D47" s="278"/>
      <c r="E47" s="285"/>
      <c r="F47" s="286"/>
      <c r="G47" s="286"/>
      <c r="H47" s="287"/>
      <c r="I47" s="274"/>
      <c r="J47" s="274"/>
      <c r="K47" s="274"/>
    </row>
    <row r="48" spans="2:11" ht="12" customHeight="1" x14ac:dyDescent="0.4">
      <c r="B48" s="277"/>
      <c r="C48" s="278"/>
      <c r="D48" s="278"/>
      <c r="E48" s="285"/>
      <c r="F48" s="286"/>
      <c r="G48" s="286"/>
      <c r="H48" s="287"/>
      <c r="I48" s="274"/>
      <c r="J48" s="274"/>
      <c r="K48" s="274"/>
    </row>
    <row r="49" spans="2:11" ht="12" customHeight="1" x14ac:dyDescent="0.4">
      <c r="B49" s="277"/>
      <c r="C49" s="278"/>
      <c r="D49" s="278"/>
      <c r="E49" s="285"/>
      <c r="F49" s="286"/>
      <c r="G49" s="286"/>
      <c r="H49" s="287"/>
      <c r="I49" s="274"/>
      <c r="J49" s="274"/>
      <c r="K49" s="274"/>
    </row>
    <row r="50" spans="2:11" ht="12" customHeight="1" x14ac:dyDescent="0.4">
      <c r="B50" s="277"/>
      <c r="C50" s="278"/>
      <c r="D50" s="278"/>
      <c r="E50" s="285"/>
      <c r="F50" s="286"/>
      <c r="G50" s="286"/>
      <c r="H50" s="287"/>
      <c r="I50" s="274"/>
      <c r="J50" s="274"/>
      <c r="K50" s="274"/>
    </row>
    <row r="51" spans="2:11" ht="12" customHeight="1" x14ac:dyDescent="0.4">
      <c r="B51" s="277"/>
      <c r="C51" s="278"/>
      <c r="D51" s="278"/>
      <c r="E51" s="285"/>
      <c r="F51" s="286"/>
      <c r="G51" s="286"/>
      <c r="H51" s="287"/>
      <c r="I51" s="274"/>
      <c r="J51" s="274"/>
      <c r="K51" s="274"/>
    </row>
    <row r="52" spans="2:11" ht="12" customHeight="1" x14ac:dyDescent="0.4">
      <c r="B52" s="277"/>
      <c r="C52" s="278"/>
      <c r="D52" s="278"/>
      <c r="E52" s="285"/>
      <c r="F52" s="286"/>
      <c r="G52" s="286"/>
      <c r="H52" s="287"/>
      <c r="I52" s="274"/>
      <c r="J52" s="274"/>
      <c r="K52" s="274"/>
    </row>
    <row r="53" spans="2:11" ht="12" customHeight="1" x14ac:dyDescent="0.4">
      <c r="B53" s="277"/>
      <c r="C53" s="278"/>
      <c r="D53" s="278"/>
      <c r="E53" s="285"/>
      <c r="F53" s="286"/>
      <c r="G53" s="286"/>
      <c r="H53" s="287"/>
      <c r="I53" s="274"/>
      <c r="J53" s="274"/>
      <c r="K53" s="274"/>
    </row>
    <row r="54" spans="2:11" ht="12" customHeight="1" x14ac:dyDescent="0.4">
      <c r="B54" s="277"/>
      <c r="C54" s="278"/>
      <c r="D54" s="278"/>
      <c r="E54" s="285"/>
      <c r="F54" s="286"/>
      <c r="G54" s="286"/>
      <c r="H54" s="287"/>
      <c r="I54" s="274"/>
      <c r="J54" s="274"/>
      <c r="K54" s="274"/>
    </row>
    <row r="55" spans="2:11" ht="12" customHeight="1" x14ac:dyDescent="0.4">
      <c r="B55" s="277"/>
      <c r="C55" s="278"/>
      <c r="D55" s="278"/>
      <c r="E55" s="285"/>
      <c r="F55" s="288"/>
      <c r="G55" s="286"/>
      <c r="H55" s="286"/>
      <c r="I55" s="274"/>
      <c r="J55" s="274"/>
      <c r="K55" s="274"/>
    </row>
    <row r="56" spans="2:11" ht="12" customHeight="1" x14ac:dyDescent="0.4">
      <c r="B56" s="277"/>
      <c r="C56" s="277"/>
      <c r="D56" s="277"/>
      <c r="E56" s="285"/>
      <c r="F56" s="286"/>
      <c r="G56" s="286"/>
      <c r="H56" s="287"/>
      <c r="I56" s="274"/>
      <c r="J56" s="274"/>
      <c r="K56" s="274"/>
    </row>
    <row r="57" spans="2:11" ht="12" customHeight="1" x14ac:dyDescent="0.4">
      <c r="B57" s="277"/>
      <c r="C57" s="277"/>
      <c r="D57" s="277"/>
      <c r="E57" s="285"/>
      <c r="F57" s="287"/>
      <c r="G57" s="286"/>
      <c r="H57" s="287"/>
      <c r="I57" s="274"/>
      <c r="J57" s="274"/>
      <c r="K57" s="274"/>
    </row>
    <row r="58" spans="2:11" ht="8.25" customHeight="1" x14ac:dyDescent="0.45">
      <c r="B58" s="275"/>
      <c r="C58" s="273"/>
      <c r="D58" s="273"/>
      <c r="E58" s="292"/>
      <c r="F58" s="273"/>
      <c r="G58" s="275"/>
      <c r="H58" s="293"/>
      <c r="I58" s="274"/>
      <c r="J58" s="274"/>
      <c r="K58" s="274"/>
    </row>
    <row r="59" spans="2:11" ht="12" customHeight="1" x14ac:dyDescent="0.35">
      <c r="B59" s="289"/>
      <c r="C59" s="273"/>
      <c r="D59" s="273"/>
      <c r="E59" s="290"/>
      <c r="F59" s="289"/>
      <c r="G59" s="273"/>
      <c r="H59" s="273"/>
      <c r="I59" s="274"/>
      <c r="J59" s="274"/>
      <c r="K59" s="274"/>
    </row>
    <row r="60" spans="2:11" ht="12" customHeight="1" x14ac:dyDescent="0.45">
      <c r="B60" s="291"/>
      <c r="C60" s="273"/>
      <c r="D60" s="273"/>
      <c r="E60" s="292"/>
      <c r="F60" s="273"/>
      <c r="G60" s="275"/>
      <c r="H60" s="293"/>
      <c r="I60" s="274"/>
      <c r="J60" s="274"/>
      <c r="K60" s="274"/>
    </row>
    <row r="61" spans="2:11" ht="12" customHeight="1" x14ac:dyDescent="0.35">
      <c r="B61" s="289"/>
      <c r="C61" s="273"/>
      <c r="D61" s="273"/>
      <c r="E61" s="290"/>
      <c r="F61" s="289"/>
      <c r="G61" s="273"/>
      <c r="H61" s="273"/>
      <c r="I61" s="274"/>
      <c r="J61" s="274"/>
      <c r="K61" s="274"/>
    </row>
    <row r="62" spans="2:11" ht="12" customHeight="1" x14ac:dyDescent="0.45">
      <c r="B62" s="274"/>
      <c r="C62" s="294"/>
      <c r="D62" s="294"/>
      <c r="E62" s="292"/>
      <c r="F62" s="273"/>
      <c r="G62" s="275"/>
      <c r="H62" s="293"/>
      <c r="I62" s="274"/>
      <c r="J62" s="274"/>
      <c r="K62" s="274"/>
    </row>
    <row r="63" spans="2:11" ht="12" customHeight="1" x14ac:dyDescent="0.35">
      <c r="B63" s="274"/>
      <c r="C63" s="294"/>
      <c r="D63" s="294"/>
      <c r="E63" s="295"/>
      <c r="F63" s="289"/>
      <c r="G63" s="273"/>
      <c r="H63" s="273"/>
      <c r="I63" s="274"/>
      <c r="J63" s="274"/>
      <c r="K63" s="274"/>
    </row>
    <row r="64" spans="2:11" x14ac:dyDescent="0.35">
      <c r="B64" s="274"/>
      <c r="C64" s="294"/>
      <c r="D64" s="294"/>
      <c r="E64" s="274"/>
      <c r="F64" s="274"/>
      <c r="G64" s="274"/>
      <c r="H64" s="274"/>
      <c r="I64" s="274"/>
      <c r="J64" s="274"/>
      <c r="K64" s="274"/>
    </row>
    <row r="65" spans="2:11" x14ac:dyDescent="0.35">
      <c r="B65" s="274"/>
      <c r="C65" s="294"/>
      <c r="D65" s="294"/>
      <c r="E65" s="274"/>
      <c r="F65" s="274"/>
      <c r="G65" s="274"/>
      <c r="H65" s="274"/>
      <c r="I65" s="274"/>
      <c r="J65" s="274"/>
      <c r="K65" s="274"/>
    </row>
    <row r="66" spans="2:11" x14ac:dyDescent="0.35">
      <c r="B66" s="274"/>
      <c r="C66" s="294"/>
      <c r="D66" s="294"/>
      <c r="E66" s="274"/>
      <c r="F66" s="274"/>
      <c r="G66" s="274"/>
      <c r="H66" s="274"/>
      <c r="I66" s="274"/>
      <c r="J66" s="274"/>
      <c r="K66" s="274"/>
    </row>
    <row r="99" ht="12.75" customHeight="1" x14ac:dyDescent="0.35"/>
  </sheetData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17.7109375" customWidth="1"/>
    <col min="4" max="4" width="10.7109375" customWidth="1"/>
    <col min="5" max="5" width="12.7109375" customWidth="1"/>
    <col min="6" max="6" width="8.7109375" customWidth="1"/>
    <col min="7" max="7" width="11.7109375" customWidth="1"/>
    <col min="8" max="8" width="15.7109375" customWidth="1"/>
    <col min="9" max="9" width="1.28515625" customWidth="1"/>
    <col min="10" max="10" width="24.85546875" hidden="1" customWidth="1"/>
  </cols>
  <sheetData>
    <row r="1" spans="1:14" ht="20.100000000000001" customHeight="1" thickBot="1" x14ac:dyDescent="0.25">
      <c r="A1" s="24"/>
      <c r="B1" s="25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15" customHeight="1" thickTop="1" x14ac:dyDescent="0.25">
      <c r="A2" s="55" t="s">
        <v>11</v>
      </c>
      <c r="B2" s="3"/>
      <c r="C2" s="3"/>
      <c r="D2" s="3"/>
      <c r="E2" s="2"/>
      <c r="F2" s="3"/>
      <c r="G2" s="3"/>
      <c r="H2" s="3"/>
      <c r="I2" s="21"/>
      <c r="J2" s="27"/>
      <c r="K2" s="27"/>
      <c r="L2" s="27"/>
      <c r="M2" s="27"/>
      <c r="N2" s="27"/>
    </row>
    <row r="3" spans="1:14" ht="9.9499999999999993" customHeight="1" x14ac:dyDescent="0.25">
      <c r="A3" s="56" t="s">
        <v>13</v>
      </c>
      <c r="B3" s="3"/>
      <c r="C3" s="3"/>
      <c r="D3" s="3"/>
      <c r="E3" s="2"/>
      <c r="F3" s="3"/>
      <c r="G3" s="3"/>
      <c r="H3" s="3"/>
      <c r="I3" s="21"/>
      <c r="J3" s="27"/>
      <c r="K3" s="27"/>
      <c r="L3" s="27"/>
      <c r="M3" s="27"/>
      <c r="N3" s="27"/>
    </row>
    <row r="4" spans="1:14" ht="9.9499999999999993" customHeight="1" x14ac:dyDescent="0.25">
      <c r="A4" s="56" t="s">
        <v>15</v>
      </c>
      <c r="B4" s="3"/>
      <c r="C4" s="3"/>
      <c r="D4" s="3"/>
      <c r="E4" s="2"/>
      <c r="F4" s="3"/>
      <c r="G4" s="3"/>
      <c r="H4" s="3"/>
      <c r="I4" s="21"/>
      <c r="J4" s="27"/>
      <c r="K4" s="27"/>
      <c r="L4" s="27"/>
      <c r="M4" s="27"/>
      <c r="N4" s="27"/>
    </row>
    <row r="5" spans="1:14" ht="15" customHeight="1" x14ac:dyDescent="0.25">
      <c r="A5" s="14" t="s">
        <v>57</v>
      </c>
      <c r="B5" s="3"/>
      <c r="C5" s="3"/>
      <c r="D5" s="3"/>
      <c r="E5" s="2"/>
      <c r="F5" s="3"/>
      <c r="G5" s="3"/>
      <c r="H5" s="3"/>
      <c r="I5" s="21"/>
      <c r="J5" s="27"/>
      <c r="K5" s="27"/>
      <c r="L5" s="27"/>
      <c r="M5" s="27"/>
      <c r="N5" s="27"/>
    </row>
    <row r="6" spans="1:14" ht="13.5" customHeight="1" x14ac:dyDescent="0.2">
      <c r="A6" s="57" t="s">
        <v>53</v>
      </c>
      <c r="B6" s="83"/>
      <c r="C6" s="58"/>
      <c r="D6" s="58"/>
      <c r="E6" s="59"/>
      <c r="F6" s="58"/>
      <c r="G6" s="60" t="s">
        <v>21</v>
      </c>
      <c r="H6" s="136" t="e">
        <f>'Change Order'!#REF!</f>
        <v>#REF!</v>
      </c>
      <c r="I6" s="21"/>
      <c r="J6" s="27"/>
      <c r="K6" s="27"/>
      <c r="L6" s="27"/>
      <c r="M6" s="27"/>
      <c r="N6" s="27"/>
    </row>
    <row r="7" spans="1:14" ht="13.5" customHeight="1" x14ac:dyDescent="0.2">
      <c r="A7" s="58" t="s">
        <v>22</v>
      </c>
      <c r="B7" s="85" t="e">
        <f>'Change Order'!#REF!</f>
        <v>#REF!</v>
      </c>
      <c r="C7" s="58"/>
      <c r="D7" s="58"/>
      <c r="E7" s="59"/>
      <c r="F7" s="58"/>
      <c r="G7" s="60" t="s">
        <v>23</v>
      </c>
      <c r="H7" s="136" t="e">
        <f>'Change Order'!#REF!</f>
        <v>#REF!</v>
      </c>
      <c r="I7" s="21"/>
      <c r="J7" s="27"/>
      <c r="K7" s="27"/>
      <c r="L7" s="27"/>
      <c r="M7" s="27"/>
      <c r="N7" s="27"/>
    </row>
    <row r="8" spans="1:14" ht="13.5" customHeight="1" x14ac:dyDescent="0.2">
      <c r="A8" s="58" t="s">
        <v>24</v>
      </c>
      <c r="B8" s="58"/>
      <c r="C8" s="136">
        <f>'Change Order'!D7</f>
        <v>0</v>
      </c>
      <c r="D8" s="84"/>
      <c r="E8" s="60" t="s">
        <v>25</v>
      </c>
      <c r="F8" s="85" t="str">
        <f>'Change Order'!F8</f>
        <v>County</v>
      </c>
      <c r="G8" s="60" t="s">
        <v>54</v>
      </c>
      <c r="H8" s="136" t="e">
        <f>'Change Order'!#REF!</f>
        <v>#REF!</v>
      </c>
      <c r="I8" s="21"/>
      <c r="J8" s="27"/>
      <c r="K8" s="27"/>
      <c r="L8" s="27"/>
      <c r="M8" s="27"/>
      <c r="N8" s="27"/>
    </row>
    <row r="9" spans="1:14" ht="13.5" customHeight="1" x14ac:dyDescent="0.2">
      <c r="A9" s="58" t="s">
        <v>26</v>
      </c>
      <c r="B9" s="58"/>
      <c r="C9" s="136">
        <f>'Change Order'!D8</f>
        <v>0</v>
      </c>
      <c r="D9" s="87"/>
      <c r="E9" s="60" t="s">
        <v>27</v>
      </c>
      <c r="F9" s="136" t="str">
        <f>'Change Order'!F9</f>
        <v>Project Item Number</v>
      </c>
      <c r="G9" s="130"/>
      <c r="H9" s="84"/>
      <c r="I9" s="21"/>
      <c r="J9" s="27"/>
      <c r="K9" s="27"/>
      <c r="L9" s="27"/>
      <c r="M9" s="27"/>
      <c r="N9" s="27"/>
    </row>
    <row r="10" spans="1:14" ht="13.5" customHeight="1" x14ac:dyDescent="0.2">
      <c r="A10" s="58" t="s">
        <v>28</v>
      </c>
      <c r="B10" s="58"/>
      <c r="C10" s="136">
        <f>'Change Order'!D9</f>
        <v>0</v>
      </c>
      <c r="D10" s="84"/>
      <c r="E10" s="130"/>
      <c r="F10" s="84"/>
      <c r="G10" s="88"/>
      <c r="H10" s="88"/>
      <c r="I10" s="21"/>
      <c r="J10" s="27"/>
      <c r="K10" s="27"/>
      <c r="L10" s="27"/>
      <c r="M10" s="27"/>
      <c r="N10" s="27"/>
    </row>
    <row r="11" spans="1:14" ht="13.5" customHeight="1" x14ac:dyDescent="0.2">
      <c r="A11" s="61" t="s">
        <v>29</v>
      </c>
      <c r="B11" s="58"/>
      <c r="C11" s="136">
        <f>'Change Order'!D10</f>
        <v>0</v>
      </c>
      <c r="D11" s="84"/>
      <c r="E11" s="88"/>
      <c r="F11" s="88"/>
      <c r="G11" s="88"/>
      <c r="H11" s="88"/>
      <c r="I11" s="21"/>
      <c r="J11" s="27"/>
      <c r="K11" s="27"/>
      <c r="L11" s="27"/>
      <c r="M11" s="27"/>
      <c r="N11" s="27"/>
    </row>
    <row r="12" spans="1:14" ht="4.5" customHeight="1" x14ac:dyDescent="0.2">
      <c r="A12" s="58"/>
      <c r="B12" s="58"/>
      <c r="C12" s="62"/>
      <c r="D12" s="62"/>
      <c r="E12" s="63"/>
      <c r="F12" s="63"/>
      <c r="G12" s="63"/>
      <c r="H12" s="63"/>
      <c r="I12" s="21"/>
      <c r="J12" s="27"/>
      <c r="K12" s="27"/>
      <c r="L12" s="27"/>
      <c r="M12" s="27"/>
      <c r="N12" s="27"/>
    </row>
    <row r="13" spans="1:14" ht="6.75" customHeight="1" x14ac:dyDescent="0.25">
      <c r="A13" s="58"/>
      <c r="B13" s="64"/>
      <c r="C13" s="65"/>
      <c r="D13" s="65"/>
      <c r="E13" s="58"/>
      <c r="F13" s="58"/>
      <c r="G13" s="58"/>
      <c r="H13" s="58"/>
      <c r="I13" s="21"/>
      <c r="J13" s="33"/>
      <c r="K13" s="27"/>
      <c r="L13" s="27"/>
      <c r="M13" s="27"/>
      <c r="N13" s="27"/>
    </row>
    <row r="14" spans="1:14" ht="12.75" customHeight="1" x14ac:dyDescent="0.2">
      <c r="A14" s="58" t="s">
        <v>46</v>
      </c>
      <c r="B14" s="64"/>
      <c r="C14" s="58"/>
      <c r="D14" s="58"/>
      <c r="E14" s="58"/>
      <c r="F14" s="58"/>
      <c r="G14" s="58"/>
      <c r="H14" s="58"/>
      <c r="I14" s="21"/>
      <c r="J14" s="27"/>
      <c r="K14" s="27"/>
      <c r="L14" s="27"/>
      <c r="M14" s="27"/>
      <c r="N14" s="27"/>
    </row>
    <row r="15" spans="1:14" ht="12" customHeight="1" x14ac:dyDescent="0.25">
      <c r="A15" s="78"/>
      <c r="B15" s="79"/>
      <c r="C15" s="79"/>
      <c r="D15" s="79"/>
      <c r="E15" s="80"/>
      <c r="F15" s="81"/>
      <c r="G15" s="82"/>
      <c r="H15" s="97"/>
      <c r="I15" s="21"/>
      <c r="J15" s="27"/>
      <c r="K15" s="27"/>
      <c r="L15" s="27"/>
      <c r="M15" s="27"/>
      <c r="N15" s="27"/>
    </row>
    <row r="16" spans="1:14" ht="12" customHeight="1" x14ac:dyDescent="0.25">
      <c r="A16" s="78"/>
      <c r="B16" s="79"/>
      <c r="C16" s="79"/>
      <c r="D16" s="79"/>
      <c r="E16" s="80"/>
      <c r="F16" s="81"/>
      <c r="G16" s="82"/>
      <c r="H16" s="97"/>
      <c r="I16" s="21"/>
      <c r="J16" s="27"/>
      <c r="K16" s="27"/>
      <c r="L16" s="27"/>
      <c r="M16" s="27"/>
      <c r="N16" s="27"/>
    </row>
    <row r="17" spans="1:14" ht="12" customHeight="1" x14ac:dyDescent="0.25">
      <c r="A17" s="78"/>
      <c r="B17" s="79"/>
      <c r="C17" s="79"/>
      <c r="D17" s="79"/>
      <c r="E17" s="80"/>
      <c r="F17" s="81"/>
      <c r="G17" s="82"/>
      <c r="H17" s="97"/>
      <c r="I17" s="21"/>
      <c r="J17" s="27"/>
      <c r="K17" s="27"/>
      <c r="L17" s="27"/>
      <c r="M17" s="27"/>
      <c r="N17" s="27"/>
    </row>
    <row r="18" spans="1:14" ht="12" customHeight="1" x14ac:dyDescent="0.2">
      <c r="A18" s="79"/>
      <c r="B18" s="79"/>
      <c r="C18" s="79"/>
      <c r="D18" s="79"/>
      <c r="E18" s="79"/>
      <c r="F18" s="79"/>
      <c r="G18" s="79"/>
      <c r="H18" s="79"/>
      <c r="I18" s="21"/>
      <c r="J18" s="27"/>
      <c r="K18" s="27"/>
      <c r="L18" s="27"/>
      <c r="M18" s="27"/>
      <c r="N18" s="27"/>
    </row>
    <row r="19" spans="1:14" ht="12" customHeight="1" x14ac:dyDescent="0.2">
      <c r="A19" s="78"/>
      <c r="B19" s="79"/>
      <c r="C19" s="79"/>
      <c r="D19" s="79"/>
      <c r="E19" s="79"/>
      <c r="F19" s="79"/>
      <c r="G19" s="79"/>
      <c r="H19" s="79"/>
      <c r="I19" s="21"/>
      <c r="J19" s="27"/>
      <c r="K19" s="27"/>
      <c r="L19" s="27"/>
      <c r="M19" s="27"/>
      <c r="N19" s="27"/>
    </row>
    <row r="20" spans="1:14" ht="12" customHeight="1" x14ac:dyDescent="0.2">
      <c r="A20" s="79"/>
      <c r="B20" s="79"/>
      <c r="C20" s="79"/>
      <c r="D20" s="79"/>
      <c r="E20" s="79"/>
      <c r="F20" s="79"/>
      <c r="G20" s="79"/>
      <c r="H20" s="79"/>
      <c r="I20" s="21"/>
      <c r="J20" s="27"/>
      <c r="K20" s="27"/>
      <c r="L20" s="27"/>
      <c r="M20" s="27"/>
      <c r="N20" s="27"/>
    </row>
    <row r="21" spans="1:14" ht="12" customHeight="1" x14ac:dyDescent="0.2">
      <c r="A21" s="79"/>
      <c r="B21" s="79"/>
      <c r="C21" s="79"/>
      <c r="D21" s="79"/>
      <c r="E21" s="79"/>
      <c r="F21" s="79"/>
      <c r="G21" s="79"/>
      <c r="H21" s="79"/>
      <c r="I21" s="21"/>
      <c r="J21" s="27"/>
      <c r="K21" s="27"/>
      <c r="L21" s="27"/>
      <c r="M21" s="27"/>
      <c r="N21" s="27"/>
    </row>
    <row r="22" spans="1:14" ht="12" customHeight="1" x14ac:dyDescent="0.2">
      <c r="A22" s="79"/>
      <c r="B22" s="79"/>
      <c r="C22" s="79"/>
      <c r="D22" s="79"/>
      <c r="E22" s="79"/>
      <c r="F22" s="79"/>
      <c r="G22" s="79"/>
      <c r="H22" s="79"/>
      <c r="I22" s="21"/>
      <c r="J22" s="27"/>
      <c r="K22" s="27"/>
      <c r="L22" s="27"/>
      <c r="M22" s="27"/>
      <c r="N22" s="27"/>
    </row>
    <row r="23" spans="1:14" ht="12" customHeight="1" x14ac:dyDescent="0.2">
      <c r="A23" s="79"/>
      <c r="B23" s="79"/>
      <c r="C23" s="79"/>
      <c r="D23" s="79"/>
      <c r="E23" s="79"/>
      <c r="F23" s="79"/>
      <c r="G23" s="79"/>
      <c r="H23" s="79"/>
      <c r="I23" s="21"/>
      <c r="J23" s="27"/>
      <c r="K23" s="27"/>
      <c r="L23" s="27"/>
      <c r="M23" s="27"/>
      <c r="N23" s="27"/>
    </row>
    <row r="24" spans="1:14" ht="12" customHeight="1" x14ac:dyDescent="0.2">
      <c r="A24" s="79"/>
      <c r="B24" s="79"/>
      <c r="C24" s="79"/>
      <c r="D24" s="79"/>
      <c r="E24" s="79"/>
      <c r="F24" s="79"/>
      <c r="G24" s="79"/>
      <c r="H24" s="79"/>
      <c r="I24" s="21"/>
      <c r="J24" s="27"/>
      <c r="K24" s="27"/>
      <c r="L24" s="27"/>
      <c r="M24" s="27"/>
      <c r="N24" s="27"/>
    </row>
    <row r="25" spans="1:14" ht="12" customHeight="1" x14ac:dyDescent="0.2">
      <c r="A25" s="58"/>
      <c r="B25" s="58"/>
      <c r="C25" s="58"/>
      <c r="D25" s="58"/>
      <c r="E25" s="58"/>
      <c r="F25" s="63"/>
      <c r="G25" s="63"/>
      <c r="H25" s="63"/>
      <c r="I25" s="21"/>
      <c r="J25" s="27"/>
      <c r="K25" s="27"/>
      <c r="L25" s="27"/>
      <c r="M25" s="27"/>
      <c r="N25" s="27"/>
    </row>
    <row r="26" spans="1:14" ht="12" customHeight="1" x14ac:dyDescent="0.2">
      <c r="A26" s="58"/>
      <c r="B26" s="64"/>
      <c r="C26" s="58"/>
      <c r="D26" s="98"/>
      <c r="E26" s="98"/>
      <c r="F26" s="99"/>
      <c r="G26" s="100"/>
      <c r="H26" s="100"/>
      <c r="I26" s="21"/>
      <c r="J26" s="27"/>
      <c r="K26" s="27"/>
      <c r="L26" s="27"/>
      <c r="M26" s="27"/>
      <c r="N26" s="27"/>
    </row>
    <row r="27" spans="1:14" ht="12" customHeight="1" x14ac:dyDescent="0.2">
      <c r="A27" s="58"/>
      <c r="B27" s="64"/>
      <c r="C27" s="58"/>
      <c r="D27" s="58"/>
      <c r="E27" s="98"/>
      <c r="F27" s="101"/>
      <c r="G27" s="100"/>
      <c r="H27" s="102"/>
      <c r="I27" s="21"/>
      <c r="J27" s="27"/>
      <c r="K27" s="27"/>
      <c r="L27" s="27"/>
      <c r="M27" s="27"/>
      <c r="N27" s="27"/>
    </row>
    <row r="28" spans="1:14" ht="12" customHeight="1" x14ac:dyDescent="0.2">
      <c r="A28" s="58"/>
      <c r="B28" s="64"/>
      <c r="C28" s="58"/>
      <c r="D28" s="58"/>
      <c r="E28" s="98"/>
      <c r="F28" s="99"/>
      <c r="G28" s="100"/>
      <c r="H28" s="103"/>
      <c r="I28" s="21"/>
      <c r="J28" s="27"/>
      <c r="K28" s="27"/>
      <c r="L28" s="27"/>
      <c r="M28" s="27"/>
      <c r="N28" s="27"/>
    </row>
    <row r="29" spans="1:14" ht="12" customHeight="1" x14ac:dyDescent="0.2">
      <c r="A29" s="58"/>
      <c r="B29" s="64"/>
      <c r="C29" s="58"/>
      <c r="D29" s="58"/>
      <c r="E29" s="98"/>
      <c r="F29" s="99"/>
      <c r="G29" s="100"/>
      <c r="H29" s="103"/>
      <c r="I29" s="21"/>
      <c r="J29" s="27"/>
      <c r="K29" s="27"/>
      <c r="L29" s="27"/>
      <c r="M29" s="27"/>
      <c r="N29" s="27"/>
    </row>
    <row r="30" spans="1:14" ht="12" customHeight="1" x14ac:dyDescent="0.2">
      <c r="A30" s="58"/>
      <c r="B30" s="64"/>
      <c r="C30" s="58"/>
      <c r="D30" s="58"/>
      <c r="E30" s="98"/>
      <c r="F30" s="99"/>
      <c r="G30" s="100"/>
      <c r="H30" s="103"/>
      <c r="I30" s="21"/>
      <c r="J30" s="27"/>
      <c r="K30" s="27"/>
      <c r="L30" s="27"/>
      <c r="M30" s="27"/>
      <c r="N30" s="27"/>
    </row>
    <row r="31" spans="1:14" ht="12" customHeight="1" x14ac:dyDescent="0.2">
      <c r="A31" s="58"/>
      <c r="B31" s="64"/>
      <c r="C31" s="58"/>
      <c r="D31" s="58"/>
      <c r="E31" s="98"/>
      <c r="F31" s="99"/>
      <c r="G31" s="100"/>
      <c r="H31" s="103"/>
      <c r="I31" s="21"/>
      <c r="J31" s="27"/>
      <c r="K31" s="27"/>
      <c r="L31" s="27"/>
      <c r="M31" s="27"/>
      <c r="N31" s="27"/>
    </row>
    <row r="32" spans="1:14" ht="12" customHeight="1" x14ac:dyDescent="0.2">
      <c r="A32" s="58"/>
      <c r="B32" s="64"/>
      <c r="C32" s="58"/>
      <c r="D32" s="58"/>
      <c r="E32" s="98"/>
      <c r="F32" s="99"/>
      <c r="G32" s="100"/>
      <c r="H32" s="103"/>
      <c r="I32" s="21"/>
      <c r="J32" s="27"/>
      <c r="K32" s="27"/>
      <c r="L32" s="27"/>
      <c r="M32" s="27"/>
      <c r="N32" s="27"/>
    </row>
    <row r="33" spans="1:14" ht="12" customHeight="1" x14ac:dyDescent="0.2">
      <c r="A33" s="58"/>
      <c r="B33" s="64"/>
      <c r="C33" s="58"/>
      <c r="D33" s="58"/>
      <c r="E33" s="98"/>
      <c r="F33" s="99"/>
      <c r="G33" s="100"/>
      <c r="H33" s="103"/>
      <c r="I33" s="21"/>
      <c r="J33" s="27"/>
      <c r="K33" s="27"/>
      <c r="L33" s="27"/>
      <c r="M33" s="27"/>
      <c r="N33" s="27"/>
    </row>
    <row r="34" spans="1:14" ht="12" customHeight="1" x14ac:dyDescent="0.2">
      <c r="A34" s="58"/>
      <c r="B34" s="64"/>
      <c r="C34" s="58"/>
      <c r="D34" s="58"/>
      <c r="E34" s="98"/>
      <c r="F34" s="99"/>
      <c r="G34" s="100"/>
      <c r="H34" s="103"/>
      <c r="I34" s="21"/>
      <c r="J34" s="27"/>
      <c r="K34" s="27"/>
      <c r="L34" s="27"/>
      <c r="M34" s="27"/>
      <c r="N34" s="27"/>
    </row>
    <row r="35" spans="1:14" ht="12" customHeight="1" x14ac:dyDescent="0.2">
      <c r="A35" s="58"/>
      <c r="B35" s="64"/>
      <c r="C35" s="58"/>
      <c r="D35" s="58"/>
      <c r="E35" s="98"/>
      <c r="F35" s="99"/>
      <c r="G35" s="100"/>
      <c r="H35" s="103"/>
      <c r="I35" s="21"/>
      <c r="J35" s="27"/>
      <c r="K35" s="27"/>
      <c r="L35" s="27"/>
      <c r="M35" s="27"/>
      <c r="N35" s="27"/>
    </row>
    <row r="36" spans="1:14" ht="12" customHeight="1" x14ac:dyDescent="0.2">
      <c r="A36" s="58"/>
      <c r="B36" s="64"/>
      <c r="C36" s="58"/>
      <c r="D36" s="58"/>
      <c r="E36" s="98"/>
      <c r="F36" s="99"/>
      <c r="G36" s="100"/>
      <c r="H36" s="103"/>
      <c r="I36" s="21"/>
      <c r="J36" s="27"/>
      <c r="K36" s="27"/>
      <c r="L36" s="27"/>
      <c r="M36" s="27"/>
      <c r="N36" s="27"/>
    </row>
    <row r="37" spans="1:14" ht="12" customHeight="1" x14ac:dyDescent="0.2">
      <c r="A37" s="58"/>
      <c r="B37" s="64"/>
      <c r="C37" s="58"/>
      <c r="D37" s="58"/>
      <c r="E37" s="98"/>
      <c r="F37" s="99"/>
      <c r="G37" s="100"/>
      <c r="H37" s="103"/>
      <c r="I37" s="21"/>
      <c r="J37" s="27"/>
      <c r="K37" s="27"/>
      <c r="L37" s="27"/>
      <c r="M37" s="27"/>
      <c r="N37" s="27"/>
    </row>
    <row r="38" spans="1:14" ht="12" customHeight="1" x14ac:dyDescent="0.2">
      <c r="A38" s="58"/>
      <c r="B38" s="64"/>
      <c r="C38" s="58"/>
      <c r="D38" s="58"/>
      <c r="E38" s="98"/>
      <c r="F38" s="99"/>
      <c r="G38" s="100"/>
      <c r="H38" s="103"/>
      <c r="I38" s="21"/>
      <c r="J38" s="27"/>
      <c r="K38" s="27"/>
      <c r="L38" s="27"/>
      <c r="M38" s="27"/>
      <c r="N38" s="27"/>
    </row>
    <row r="39" spans="1:14" ht="12" customHeight="1" x14ac:dyDescent="0.2">
      <c r="A39" s="58"/>
      <c r="B39" s="64"/>
      <c r="C39" s="58"/>
      <c r="D39" s="58"/>
      <c r="E39" s="98"/>
      <c r="F39" s="99"/>
      <c r="G39" s="100"/>
      <c r="H39" s="103"/>
      <c r="I39" s="21"/>
      <c r="J39" s="27"/>
      <c r="K39" s="27"/>
      <c r="L39" s="27"/>
      <c r="M39" s="27"/>
      <c r="N39" s="27"/>
    </row>
    <row r="40" spans="1:14" ht="12" customHeight="1" x14ac:dyDescent="0.2">
      <c r="A40" s="58"/>
      <c r="B40" s="64"/>
      <c r="C40" s="58"/>
      <c r="D40" s="58"/>
      <c r="E40" s="98"/>
      <c r="F40" s="99"/>
      <c r="G40" s="100"/>
      <c r="H40" s="103"/>
      <c r="I40" s="21"/>
      <c r="J40" s="27"/>
      <c r="K40" s="27"/>
      <c r="L40" s="27"/>
      <c r="M40" s="27"/>
      <c r="N40" s="27"/>
    </row>
    <row r="41" spans="1:14" ht="12" customHeight="1" x14ac:dyDescent="0.2">
      <c r="A41" s="58"/>
      <c r="B41" s="64"/>
      <c r="C41" s="58"/>
      <c r="D41" s="58"/>
      <c r="E41" s="98"/>
      <c r="F41" s="99"/>
      <c r="G41" s="100"/>
      <c r="H41" s="103"/>
      <c r="I41" s="21"/>
      <c r="J41" s="27"/>
      <c r="K41" s="27"/>
      <c r="L41" s="27"/>
      <c r="M41" s="27"/>
      <c r="N41" s="27"/>
    </row>
    <row r="42" spans="1:14" ht="12" customHeight="1" x14ac:dyDescent="0.2">
      <c r="A42" s="58"/>
      <c r="B42" s="64"/>
      <c r="C42" s="58"/>
      <c r="D42" s="58"/>
      <c r="E42" s="98"/>
      <c r="F42" s="99"/>
      <c r="G42" s="100"/>
      <c r="H42" s="103"/>
      <c r="I42" s="21"/>
      <c r="J42" s="27"/>
      <c r="K42" s="27"/>
      <c r="L42" s="27"/>
      <c r="M42" s="27"/>
      <c r="N42" s="27"/>
    </row>
    <row r="43" spans="1:14" ht="12" customHeight="1" x14ac:dyDescent="0.2">
      <c r="A43" s="58"/>
      <c r="B43" s="64"/>
      <c r="C43" s="58"/>
      <c r="D43" s="58"/>
      <c r="E43" s="98"/>
      <c r="F43" s="99"/>
      <c r="G43" s="100"/>
      <c r="H43" s="103"/>
      <c r="I43" s="21"/>
      <c r="J43" s="27"/>
      <c r="K43" s="27"/>
      <c r="L43" s="27"/>
      <c r="M43" s="27"/>
      <c r="N43" s="27"/>
    </row>
    <row r="44" spans="1:14" ht="12" customHeight="1" x14ac:dyDescent="0.2">
      <c r="A44" s="58"/>
      <c r="B44" s="64"/>
      <c r="C44" s="58"/>
      <c r="D44" s="58"/>
      <c r="E44" s="98"/>
      <c r="F44" s="99"/>
      <c r="G44" s="100"/>
      <c r="H44" s="103"/>
      <c r="I44" s="21"/>
      <c r="J44" s="27"/>
      <c r="K44" s="27"/>
      <c r="L44" s="27"/>
      <c r="M44" s="27"/>
      <c r="N44" s="27"/>
    </row>
    <row r="45" spans="1:14" ht="12" customHeight="1" x14ac:dyDescent="0.2">
      <c r="A45" s="58"/>
      <c r="B45" s="64"/>
      <c r="C45" s="58"/>
      <c r="D45" s="58"/>
      <c r="E45" s="98"/>
      <c r="F45" s="99"/>
      <c r="G45" s="100"/>
      <c r="H45" s="103"/>
      <c r="I45" s="21"/>
      <c r="J45" s="27"/>
      <c r="K45" s="27"/>
      <c r="L45" s="27"/>
      <c r="M45" s="27"/>
      <c r="N45" s="27"/>
    </row>
    <row r="46" spans="1:14" ht="12" customHeight="1" x14ac:dyDescent="0.2">
      <c r="A46" s="58"/>
      <c r="B46" s="64"/>
      <c r="C46" s="58"/>
      <c r="D46" s="58"/>
      <c r="E46" s="98"/>
      <c r="F46" s="99"/>
      <c r="G46" s="100"/>
      <c r="H46" s="103"/>
      <c r="I46" s="21"/>
      <c r="J46" s="27"/>
      <c r="K46" s="27"/>
      <c r="L46" s="27"/>
      <c r="M46" s="27"/>
      <c r="N46" s="27"/>
    </row>
    <row r="47" spans="1:14" ht="12" customHeight="1" x14ac:dyDescent="0.2">
      <c r="A47" s="58"/>
      <c r="B47" s="64"/>
      <c r="C47" s="58"/>
      <c r="D47" s="58"/>
      <c r="E47" s="98"/>
      <c r="F47" s="99"/>
      <c r="G47" s="100"/>
      <c r="H47" s="103"/>
      <c r="I47" s="21"/>
      <c r="J47" s="27"/>
      <c r="K47" s="27"/>
      <c r="L47" s="27"/>
      <c r="M47" s="27"/>
      <c r="N47" s="27"/>
    </row>
    <row r="48" spans="1:14" ht="12" customHeight="1" x14ac:dyDescent="0.2">
      <c r="A48" s="58"/>
      <c r="B48" s="64"/>
      <c r="C48" s="58"/>
      <c r="D48" s="58"/>
      <c r="E48" s="98"/>
      <c r="F48" s="99"/>
      <c r="G48" s="100"/>
      <c r="H48" s="103"/>
      <c r="I48" s="21"/>
      <c r="J48" s="27"/>
      <c r="K48" s="27"/>
      <c r="L48" s="27"/>
      <c r="M48" s="27"/>
      <c r="N48" s="27"/>
    </row>
    <row r="49" spans="1:14" ht="12" customHeight="1" x14ac:dyDescent="0.2">
      <c r="A49" s="58"/>
      <c r="B49" s="64"/>
      <c r="C49" s="58"/>
      <c r="D49" s="58"/>
      <c r="E49" s="98"/>
      <c r="F49" s="99"/>
      <c r="G49" s="100"/>
      <c r="H49" s="103"/>
      <c r="I49" s="21"/>
      <c r="J49" s="27"/>
      <c r="K49" s="27"/>
      <c r="L49" s="27"/>
      <c r="M49" s="27"/>
      <c r="N49" s="27"/>
    </row>
    <row r="50" spans="1:14" ht="12" customHeight="1" x14ac:dyDescent="0.2">
      <c r="A50" s="58"/>
      <c r="B50" s="64"/>
      <c r="C50" s="58"/>
      <c r="D50" s="58"/>
      <c r="E50" s="98"/>
      <c r="F50" s="99"/>
      <c r="G50" s="100"/>
      <c r="H50" s="103"/>
      <c r="I50" s="21"/>
      <c r="J50" s="27"/>
      <c r="K50" s="27"/>
      <c r="L50" s="27"/>
      <c r="M50" s="27"/>
      <c r="N50" s="27"/>
    </row>
    <row r="51" spans="1:14" ht="12" customHeight="1" x14ac:dyDescent="0.2">
      <c r="A51" s="58"/>
      <c r="B51" s="64"/>
      <c r="C51" s="58"/>
      <c r="D51" s="58"/>
      <c r="E51" s="98"/>
      <c r="F51" s="99"/>
      <c r="G51" s="100"/>
      <c r="H51" s="103"/>
      <c r="I51" s="21"/>
      <c r="J51" s="27"/>
      <c r="K51" s="27"/>
      <c r="L51" s="27"/>
      <c r="M51" s="27"/>
      <c r="N51" s="27"/>
    </row>
    <row r="52" spans="1:14" ht="12" customHeight="1" x14ac:dyDescent="0.2">
      <c r="A52" s="58"/>
      <c r="B52" s="64"/>
      <c r="C52" s="58"/>
      <c r="D52" s="58"/>
      <c r="E52" s="98"/>
      <c r="F52" s="99"/>
      <c r="G52" s="100"/>
      <c r="H52" s="103"/>
      <c r="I52" s="21"/>
      <c r="J52" s="27"/>
      <c r="K52" s="27"/>
      <c r="L52" s="27"/>
      <c r="M52" s="27"/>
      <c r="N52" s="27"/>
    </row>
    <row r="53" spans="1:14" ht="12" customHeight="1" x14ac:dyDescent="0.2">
      <c r="A53" s="58"/>
      <c r="B53" s="64"/>
      <c r="C53" s="58"/>
      <c r="D53" s="58"/>
      <c r="E53" s="98"/>
      <c r="F53" s="99"/>
      <c r="G53" s="100"/>
      <c r="H53" s="103"/>
      <c r="I53" s="21"/>
      <c r="J53" s="27"/>
      <c r="K53" s="27"/>
      <c r="L53" s="27"/>
      <c r="M53" s="27"/>
      <c r="N53" s="27"/>
    </row>
    <row r="54" spans="1:14" ht="12" customHeight="1" x14ac:dyDescent="0.2">
      <c r="A54" s="58"/>
      <c r="B54" s="64"/>
      <c r="C54" s="58"/>
      <c r="D54" s="58"/>
      <c r="E54" s="98"/>
      <c r="F54" s="99"/>
      <c r="G54" s="100"/>
      <c r="H54" s="103"/>
      <c r="I54" s="21"/>
      <c r="J54" s="27"/>
      <c r="K54" s="27"/>
      <c r="L54" s="27"/>
      <c r="M54" s="27"/>
      <c r="N54" s="27"/>
    </row>
    <row r="55" spans="1:14" ht="12" customHeight="1" x14ac:dyDescent="0.2">
      <c r="A55" s="58"/>
      <c r="B55" s="64"/>
      <c r="C55" s="58"/>
      <c r="D55" s="58"/>
      <c r="E55" s="98"/>
      <c r="F55" s="99"/>
      <c r="G55" s="100"/>
      <c r="H55" s="103"/>
      <c r="I55" s="21"/>
      <c r="J55" s="27"/>
      <c r="K55" s="27"/>
      <c r="L55" s="27"/>
      <c r="M55" s="27"/>
      <c r="N55" s="27"/>
    </row>
    <row r="56" spans="1:14" ht="12" customHeight="1" x14ac:dyDescent="0.2">
      <c r="A56" s="58"/>
      <c r="B56" s="64"/>
      <c r="C56" s="58"/>
      <c r="D56" s="58"/>
      <c r="E56" s="98"/>
      <c r="F56" s="99"/>
      <c r="G56" s="100"/>
      <c r="H56" s="103"/>
      <c r="I56" s="21"/>
      <c r="J56" s="27"/>
      <c r="K56" s="27"/>
      <c r="L56" s="27"/>
      <c r="M56" s="27"/>
      <c r="N56" s="27"/>
    </row>
    <row r="57" spans="1:14" ht="12" customHeight="1" x14ac:dyDescent="0.2">
      <c r="A57" s="58"/>
      <c r="B57" s="64"/>
      <c r="C57" s="58"/>
      <c r="D57" s="58"/>
      <c r="E57" s="98"/>
      <c r="F57" s="99"/>
      <c r="G57" s="100"/>
      <c r="H57" s="103"/>
      <c r="I57" s="21"/>
      <c r="J57" s="27"/>
      <c r="K57" s="27"/>
      <c r="L57" s="27"/>
      <c r="M57" s="27"/>
      <c r="N57" s="27"/>
    </row>
    <row r="58" spans="1:14" ht="12" customHeight="1" x14ac:dyDescent="0.2">
      <c r="A58" s="58"/>
      <c r="B58" s="64"/>
      <c r="C58" s="58"/>
      <c r="D58" s="58"/>
      <c r="E58" s="98"/>
      <c r="F58" s="99"/>
      <c r="G58" s="100"/>
      <c r="H58" s="103"/>
      <c r="I58" s="21"/>
      <c r="J58" s="27"/>
      <c r="K58" s="27"/>
      <c r="L58" s="27"/>
      <c r="M58" s="27"/>
      <c r="N58" s="27"/>
    </row>
    <row r="59" spans="1:14" ht="12" customHeight="1" x14ac:dyDescent="0.2">
      <c r="A59" s="58"/>
      <c r="B59" s="64"/>
      <c r="C59" s="58"/>
      <c r="D59" s="58"/>
      <c r="E59" s="98"/>
      <c r="F59" s="104"/>
      <c r="G59" s="100"/>
      <c r="H59" s="102"/>
      <c r="I59" s="21"/>
      <c r="J59" s="27"/>
      <c r="K59" s="27"/>
      <c r="L59" s="27"/>
      <c r="M59" s="27"/>
      <c r="N59" s="27"/>
    </row>
    <row r="60" spans="1:14" ht="12" customHeight="1" x14ac:dyDescent="0.2">
      <c r="A60" s="58"/>
      <c r="B60" s="58"/>
      <c r="C60" s="58"/>
      <c r="D60" s="58"/>
      <c r="E60" s="98"/>
      <c r="F60" s="99"/>
      <c r="G60" s="100"/>
      <c r="H60" s="103"/>
      <c r="I60" s="21"/>
      <c r="J60" s="27"/>
      <c r="K60" s="27"/>
      <c r="L60" s="27"/>
      <c r="M60" s="27"/>
      <c r="N60" s="27"/>
    </row>
    <row r="61" spans="1:14" ht="12" customHeight="1" x14ac:dyDescent="0.2">
      <c r="A61" s="58"/>
      <c r="B61" s="58"/>
      <c r="C61" s="58"/>
      <c r="D61" s="58"/>
      <c r="E61" s="98"/>
      <c r="F61" s="101"/>
      <c r="G61" s="100"/>
      <c r="H61" s="101"/>
      <c r="I61" s="21"/>
      <c r="J61" s="27"/>
      <c r="K61" s="27"/>
      <c r="L61" s="27"/>
      <c r="M61" s="27"/>
      <c r="N61" s="27"/>
    </row>
    <row r="62" spans="1:14" ht="8.25" customHeight="1" thickBot="1" x14ac:dyDescent="0.25">
      <c r="A62" s="105"/>
      <c r="B62" s="106"/>
      <c r="C62" s="107"/>
      <c r="D62" s="108"/>
      <c r="E62" s="109"/>
      <c r="F62" s="105"/>
      <c r="G62" s="106"/>
      <c r="H62" s="110"/>
      <c r="I62" s="23"/>
      <c r="J62" s="27"/>
      <c r="K62" s="27"/>
      <c r="L62" s="27"/>
      <c r="M62" s="27"/>
      <c r="N62" s="27"/>
    </row>
    <row r="63" spans="1:14" ht="12" customHeight="1" thickTop="1" x14ac:dyDescent="0.2">
      <c r="A63" s="111"/>
      <c r="B63" s="112"/>
      <c r="C63" s="111"/>
      <c r="D63" s="113"/>
      <c r="E63" s="114"/>
      <c r="F63" s="111"/>
      <c r="G63" s="115"/>
      <c r="H63" s="112"/>
      <c r="I63" s="27"/>
      <c r="J63" s="27"/>
      <c r="K63" s="27"/>
      <c r="L63" s="27"/>
      <c r="M63" s="27"/>
      <c r="N63" s="27"/>
    </row>
    <row r="64" spans="1:14" ht="12" customHeight="1" x14ac:dyDescent="0.2">
      <c r="A64" s="116"/>
      <c r="B64" s="112"/>
      <c r="C64" s="112"/>
      <c r="D64" s="117"/>
      <c r="E64" s="114"/>
      <c r="F64" s="118"/>
      <c r="G64" s="115"/>
      <c r="H64" s="119"/>
      <c r="I64" s="27"/>
      <c r="J64" s="27"/>
      <c r="K64" s="27"/>
      <c r="L64" s="27"/>
      <c r="M64" s="27"/>
      <c r="N64" s="27"/>
    </row>
    <row r="65" spans="1:14" ht="12" customHeight="1" x14ac:dyDescent="0.2">
      <c r="A65" s="120"/>
      <c r="B65" s="121"/>
      <c r="C65" s="122"/>
      <c r="D65" s="120"/>
      <c r="E65" s="114"/>
      <c r="F65" s="111"/>
      <c r="G65" s="115"/>
      <c r="H65" s="112"/>
      <c r="I65" s="27"/>
      <c r="J65" s="27"/>
      <c r="K65" s="27"/>
      <c r="L65" s="27"/>
      <c r="M65" s="27"/>
      <c r="N65" s="27"/>
    </row>
    <row r="66" spans="1:14" ht="12" customHeight="1" x14ac:dyDescent="0.2">
      <c r="A66" s="123"/>
      <c r="B66" s="124"/>
      <c r="C66" s="123"/>
      <c r="D66" s="123"/>
      <c r="E66" s="114"/>
      <c r="F66" s="118"/>
      <c r="G66" s="115"/>
      <c r="H66" s="119"/>
      <c r="I66" s="27"/>
      <c r="J66" s="27"/>
      <c r="K66" s="27"/>
      <c r="L66" s="27"/>
      <c r="M66" s="27"/>
      <c r="N66" s="27"/>
    </row>
    <row r="67" spans="1:14" ht="12" customHeight="1" x14ac:dyDescent="0.2">
      <c r="A67" s="123"/>
      <c r="B67" s="124"/>
      <c r="C67" s="123"/>
      <c r="D67" s="123"/>
      <c r="E67" s="125"/>
      <c r="F67" s="111"/>
      <c r="G67" s="112"/>
      <c r="H67" s="112"/>
      <c r="I67" s="27"/>
      <c r="J67" s="27"/>
      <c r="K67" s="27"/>
      <c r="L67" s="27"/>
      <c r="M67" s="27"/>
      <c r="N67" s="27"/>
    </row>
    <row r="68" spans="1:14" ht="13.5" x14ac:dyDescent="0.2">
      <c r="A68" s="126"/>
      <c r="B68" s="127"/>
      <c r="C68" s="126"/>
      <c r="D68" s="126"/>
      <c r="E68" s="126"/>
      <c r="F68" s="128"/>
      <c r="G68" s="128"/>
      <c r="H68" s="128"/>
      <c r="I68" s="26"/>
      <c r="J68" s="26"/>
      <c r="K68" s="26"/>
      <c r="L68" s="26"/>
      <c r="M68" s="26"/>
      <c r="N68" s="26"/>
    </row>
    <row r="69" spans="1:14" ht="13.5" x14ac:dyDescent="0.2">
      <c r="A69" s="126"/>
      <c r="B69" s="127"/>
      <c r="C69" s="126"/>
      <c r="D69" s="126"/>
      <c r="E69" s="126"/>
      <c r="F69" s="126"/>
      <c r="G69" s="126"/>
      <c r="H69" s="126"/>
      <c r="I69" s="26"/>
      <c r="J69" s="26"/>
      <c r="K69" s="26"/>
      <c r="L69" s="26"/>
      <c r="M69" s="26"/>
      <c r="N69" s="26"/>
    </row>
    <row r="70" spans="1:14" ht="13.5" x14ac:dyDescent="0.2">
      <c r="A70" s="126"/>
      <c r="B70" s="127"/>
      <c r="C70" s="126"/>
      <c r="D70" s="126"/>
      <c r="E70" s="126"/>
      <c r="F70" s="126"/>
      <c r="G70" s="126"/>
      <c r="H70" s="126"/>
      <c r="I70" s="26"/>
      <c r="J70" s="26"/>
      <c r="K70" s="26"/>
      <c r="L70" s="26"/>
      <c r="M70" s="26"/>
      <c r="N70" s="26"/>
    </row>
  </sheetData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838B94CA04E4AA4BC0947FD63934A" ma:contentTypeVersion="3" ma:contentTypeDescription="Create a new document." ma:contentTypeScope="" ma:versionID="2f2fc50d4174adadaf85470c4da1a1fe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4b0d2c26f6ce0e316091ce0c24077234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2C197E-514C-4BB1-A909-8FAC3EEF8215}"/>
</file>

<file path=customXml/itemProps2.xml><?xml version="1.0" encoding="utf-8"?>
<ds:datastoreItem xmlns:ds="http://schemas.openxmlformats.org/officeDocument/2006/customXml" ds:itemID="{C78AF547-AC99-4065-B71D-C80A3B485D4A}">
  <ds:schemaRefs>
    <ds:schemaRef ds:uri="http://purl.org/dc/terms/"/>
    <ds:schemaRef ds:uri="http://purl.org/dc/dcmitype/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48800F-8222-408A-BC73-EFD40DD2C8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Explanations</vt:lpstr>
      <vt:lpstr>Change Order</vt:lpstr>
      <vt:lpstr>ChgOrd (Cont.) (2)</vt:lpstr>
      <vt:lpstr>ChgOrd (Cont.) (3)</vt:lpstr>
      <vt:lpstr>ChgOrd (Cont.) (4)</vt:lpstr>
      <vt:lpstr>ChgOrd (Cont.) (5)</vt:lpstr>
      <vt:lpstr>ChgOrd (Cont.) (6)</vt:lpstr>
      <vt:lpstr>ChgOrdReas</vt:lpstr>
      <vt:lpstr>ChgOrdReas (2)</vt:lpstr>
      <vt:lpstr>ChgOrdReas (3)</vt:lpstr>
      <vt:lpstr>'Change Order'!Print_Area</vt:lpstr>
      <vt:lpstr>'ChgOrd (Cont.) (2)'!Print_Area</vt:lpstr>
      <vt:lpstr>'ChgOrd (Cont.) (3)'!Print_Area</vt:lpstr>
      <vt:lpstr>'ChgOrd (Cont.) (4)'!Print_Area</vt:lpstr>
      <vt:lpstr>'ChgOrd (Cont.) (5)'!Print_Area</vt:lpstr>
      <vt:lpstr>'ChgOrd (Cont.) (6)'!Print_Area</vt:lpstr>
      <vt:lpstr>ChgOrdReas!Print_Area</vt:lpstr>
      <vt:lpstr>'ChgOrdReas (2)'!Print_Area</vt:lpstr>
      <vt:lpstr>'ChgOrdReas (3)'!Print_Area</vt:lpstr>
      <vt:lpstr>Explanations!Print_Area</vt:lpstr>
    </vt:vector>
  </TitlesOfParts>
  <Manager>Central Office</Manager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Administered Project Change Order Form</dc:title>
  <dc:subject>Construction Form (TC 63-1)</dc:subject>
  <dc:creator>Bob Lewis</dc:creator>
  <cp:keywords/>
  <dc:description>For questions and comments, call 564-4780.</dc:description>
  <cp:lastModifiedBy>Jones, Jackie M (KYTC)</cp:lastModifiedBy>
  <cp:lastPrinted>2022-06-08T17:50:27Z</cp:lastPrinted>
  <dcterms:created xsi:type="dcterms:W3CDTF">1997-03-07T17:07:48Z</dcterms:created>
  <dcterms:modified xsi:type="dcterms:W3CDTF">2022-06-08T17:54:22Z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0x010100BF7838B94CA04E4AA4BC0947FD63934A</vt:lpwstr>
  </property>
</Properties>
</file>