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0" yWindow="135" windowWidth="20610" windowHeight="11805"/>
  </bookViews>
  <sheets>
    <sheet name="Curr" sheetId="6" r:id="rId1"/>
  </sheets>
  <definedNames>
    <definedName name="_xlnm._FilterDatabase" localSheetId="0" hidden="1">Curr!$A$1:$AD$141</definedName>
    <definedName name="_xlnm.Print_Titles" localSheetId="0">Curr!$A:$B,Curr!$5:$7</definedName>
    <definedName name="Z_42EEE160_96A8_11D3_9088_00C04FACEB10_.wvu.PrintTitles" localSheetId="0" hidden="1">Curr!$A:$B,Curr!$5:$7</definedName>
    <definedName name="Z_9B35B1A4_5380_11D4_9606_00B0D02CABC0_.wvu.FilterData" localSheetId="0" hidden="1">Curr!$A$2:$AD$127</definedName>
    <definedName name="Z_9B35B1A4_5380_11D4_9606_00B0D02CABC0_.wvu.PrintTitles" localSheetId="0" hidden="1">Curr!$A:$B,Curr!$5:$7</definedName>
  </definedNames>
  <calcPr calcId="125725"/>
</workbook>
</file>

<file path=xl/calcChain.xml><?xml version="1.0" encoding="utf-8"?>
<calcChain xmlns="http://schemas.openxmlformats.org/spreadsheetml/2006/main">
  <c r="D9" i="6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8"/>
  <c r="R129"/>
  <c r="S129"/>
  <c r="T129"/>
  <c r="U129"/>
  <c r="V129"/>
  <c r="W129"/>
  <c r="X129"/>
  <c r="Y129"/>
  <c r="Z129"/>
  <c r="AA129"/>
  <c r="AB129"/>
  <c r="AC129"/>
  <c r="F129"/>
  <c r="G129"/>
  <c r="H129"/>
  <c r="I129"/>
  <c r="E129"/>
  <c r="K129"/>
  <c r="L129"/>
  <c r="M129"/>
  <c r="N129"/>
  <c r="O129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J129"/>
  <c r="P129"/>
  <c r="AD129" l="1"/>
  <c r="Z130" s="1"/>
  <c r="D129"/>
  <c r="K130" s="1"/>
  <c r="O130" l="1"/>
  <c r="M130"/>
  <c r="P130"/>
  <c r="L130"/>
  <c r="W130"/>
  <c r="T130"/>
  <c r="R130"/>
  <c r="AB130"/>
  <c r="V130"/>
  <c r="S130"/>
  <c r="AA130"/>
  <c r="U130"/>
  <c r="X130"/>
  <c r="AC130"/>
  <c r="Y130"/>
  <c r="I130"/>
  <c r="J130"/>
  <c r="G130"/>
  <c r="H130"/>
  <c r="F130"/>
  <c r="E130"/>
  <c r="N130"/>
</calcChain>
</file>

<file path=xl/sharedStrings.xml><?xml version="1.0" encoding="utf-8"?>
<sst xmlns="http://schemas.openxmlformats.org/spreadsheetml/2006/main" count="303" uniqueCount="161">
  <si>
    <t>Rural DVMT (x1,000)</t>
  </si>
  <si>
    <t>Urban DVMT (x1,000)</t>
  </si>
  <si>
    <t>Rural Miles</t>
  </si>
  <si>
    <t>Urban Miles</t>
  </si>
  <si>
    <t>County</t>
  </si>
  <si>
    <t>INTER.</t>
  </si>
  <si>
    <t>PR.ART</t>
  </si>
  <si>
    <t>MN.ART</t>
  </si>
  <si>
    <t>MJ.COL</t>
  </si>
  <si>
    <t>MN.COL</t>
  </si>
  <si>
    <t>LOCAL</t>
  </si>
  <si>
    <t>EXPR.</t>
  </si>
  <si>
    <t>COLL.</t>
  </si>
  <si>
    <t>TOTAL</t>
  </si>
  <si>
    <t>11</t>
  </si>
  <si>
    <t>12</t>
  </si>
  <si>
    <t>14</t>
  </si>
  <si>
    <t>16</t>
  </si>
  <si>
    <t>17</t>
  </si>
  <si>
    <t>19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</si>
  <si>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</si>
  <si>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</si>
  <si>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</si>
  <si>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</si>
  <si>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</si>
  <si>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</si>
  <si>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</si>
  <si>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</si>
  <si>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</si>
  <si>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</si>
  <si>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</si>
  <si>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</si>
  <si>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</si>
  <si>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</si>
  <si>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</si>
  <si>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</si>
  <si>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</si>
  <si>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</si>
  <si>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</si>
  <si>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</si>
  <si>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</si>
  <si>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</si>
  <si>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</si>
  <si>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</si>
  <si>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</si>
  <si>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</si>
  <si>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</si>
  <si>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</si>
  <si>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</si>
  <si>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</si>
  <si>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</si>
  <si>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</si>
  <si>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</si>
  <si>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</si>
  <si>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</si>
  <si>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</si>
  <si>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</si>
  <si>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</si>
  <si>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</si>
  <si>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</si>
  <si>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</si>
  <si>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</si>
  <si>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</si>
  <si>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</si>
  <si>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</si>
  <si>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</si>
  <si>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</si>
  <si>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</si>
  <si>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</si>
  <si>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</si>
  <si>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</si>
  <si>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</si>
  <si>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</si>
  <si>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</si>
  <si>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</si>
  <si>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</si>
  <si>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</si>
  <si>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</si>
  <si>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</si>
  <si>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</si>
  <si>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</si>
  <si>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</si>
  <si>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</si>
  <si>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</si>
  <si>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</si>
  <si>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</si>
  <si>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</si>
  <si>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</si>
  <si>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</si>
  <si>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</si>
  <si>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</si>
  <si>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</si>
  <si>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</si>
  <si>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</si>
  <si>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</si>
  <si>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</si>
  <si>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</si>
  <si>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</si>
  <si>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</si>
  <si>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</si>
  <si>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</si>
  <si>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</si>
  <si>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</si>
  <si>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</si>
  <si>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</si>
  <si>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</si>
  <si>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</si>
  <si>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</si>
  <si>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</si>
  <si>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</si>
  <si>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</si>
  <si>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</si>
  <si>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</si>
  <si>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</si>
  <si>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</si>
  <si>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</si>
  <si>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</si>
  <si>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</si>
  <si>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</si>
  <si>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</si>
  <si>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</si>
  <si>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</si>
  <si>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</si>
  <si>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</si>
  <si>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</si>
  <si>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</si>
  <si>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</si>
  <si>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</si>
  <si>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</si>
  <si>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</si>
  <si>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</si>
  <si>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</si>
  <si>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</si>
  <si>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</si>
  <si>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</si>
  <si>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</si>
  <si>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</si>
  <si>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</si>
  <si>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</si>
  <si>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</si>
  <si>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Statewide Total</t>
  </si>
  <si>
    <t>with Local DVMT's  adjusted using (Minor) Collector Avg. ADT:  Loc. DVMT = Loc. Miles * Loc. ADT where Local ADT  = 3.3439*(Coll ADT)^0.6248</t>
  </si>
  <si>
    <t>09</t>
  </si>
  <si>
    <t>R</t>
  </si>
  <si>
    <t>R/U</t>
  </si>
  <si>
    <t>R/Uz</t>
  </si>
  <si>
    <t>Rur/</t>
  </si>
  <si>
    <t>Urb</t>
  </si>
  <si>
    <t>DVMT</t>
  </si>
  <si>
    <t>Miles</t>
  </si>
  <si>
    <t>Total</t>
  </si>
  <si>
    <t>R/U/Uz</t>
  </si>
  <si>
    <t>Percent of Total</t>
  </si>
  <si>
    <t>01</t>
  </si>
  <si>
    <t>02</t>
  </si>
  <si>
    <t>06</t>
  </si>
  <si>
    <t>07</t>
  </si>
  <si>
    <t>08</t>
  </si>
  <si>
    <t xml:space="preserve"> </t>
  </si>
  <si>
    <t>LOC.Est.</t>
  </si>
  <si>
    <t>2014 DVMT (in thousands) and Mileage by County and Functional Class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</si>
</sst>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mmm\ d\,\ yyyy;@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11" fillId="0" borderId="0"/>
    <xf numFmtId="0" fontId="11" fillId="0" borderId="0"/>
    <xf numFmtId="0" fontId="8" fillId="0" borderId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8" applyNumberFormat="0" applyAlignment="0" applyProtection="0"/>
    <xf numFmtId="0" fontId="33" fillId="12" borderId="9" applyNumberFormat="0" applyAlignment="0" applyProtection="0"/>
    <xf numFmtId="0" fontId="34" fillId="12" borderId="8" applyNumberFormat="0" applyAlignment="0" applyProtection="0"/>
    <xf numFmtId="0" fontId="35" fillId="0" borderId="10" applyNumberFormat="0" applyFill="0" applyAlignment="0" applyProtection="0"/>
    <xf numFmtId="0" fontId="36" fillId="13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14" borderId="12" applyNumberFormat="0" applyFont="0" applyAlignment="0" applyProtection="0"/>
    <xf numFmtId="0" fontId="6" fillId="0" borderId="0"/>
    <xf numFmtId="0" fontId="6" fillId="14" borderId="12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6" fillId="0" borderId="0"/>
    <xf numFmtId="0" fontId="6" fillId="14" borderId="1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10" fillId="0" borderId="0" xfId="0" applyFont="1"/>
    <xf numFmtId="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9" fillId="0" borderId="0" xfId="0" applyNumberFormat="1" applyFont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0" fillId="0" borderId="0" xfId="0" applyNumberFormat="1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15" fontId="16" fillId="0" borderId="0" xfId="0" quotePrefix="1" applyNumberFormat="1" applyFont="1"/>
    <xf numFmtId="0" fontId="17" fillId="0" borderId="0" xfId="0" applyFont="1"/>
    <xf numFmtId="49" fontId="17" fillId="0" borderId="0" xfId="0" applyNumberFormat="1" applyFont="1" applyAlignment="1">
      <alignment horizontal="left"/>
    </xf>
    <xf numFmtId="49" fontId="16" fillId="0" borderId="0" xfId="0" applyNumberFormat="1" applyFont="1"/>
    <xf numFmtId="0" fontId="18" fillId="0" borderId="0" xfId="0" applyFont="1"/>
    <xf numFmtId="15" fontId="19" fillId="0" borderId="0" xfId="0" applyNumberFormat="1" applyFont="1"/>
    <xf numFmtId="0" fontId="9" fillId="0" borderId="0" xfId="0" applyFont="1" applyBorder="1"/>
    <xf numFmtId="49" fontId="9" fillId="0" borderId="0" xfId="0" applyNumberFormat="1" applyFont="1" applyBorder="1"/>
    <xf numFmtId="49" fontId="16" fillId="0" borderId="0" xfId="0" applyNumberFormat="1" applyFont="1" applyBorder="1"/>
    <xf numFmtId="3" fontId="12" fillId="0" borderId="0" xfId="3" applyNumberFormat="1" applyFont="1" applyFill="1" applyBorder="1" applyAlignment="1">
      <alignment horizontal="right" wrapText="1"/>
    </xf>
    <xf numFmtId="3" fontId="11" fillId="0" borderId="0" xfId="3" applyNumberFormat="1" applyFont="1" applyFill="1" applyBorder="1" applyAlignment="1">
      <alignment horizontal="right" wrapText="1"/>
    </xf>
    <xf numFmtId="0" fontId="0" fillId="0" borderId="0" xfId="0" applyBorder="1"/>
    <xf numFmtId="0" fontId="20" fillId="0" borderId="0" xfId="0" applyFont="1"/>
    <xf numFmtId="0" fontId="21" fillId="0" borderId="0" xfId="0" applyFont="1"/>
    <xf numFmtId="0" fontId="0" fillId="0" borderId="0" xfId="0" applyFill="1"/>
    <xf numFmtId="0" fontId="18" fillId="0" borderId="0" xfId="0" applyFont="1" applyFill="1"/>
    <xf numFmtId="165" fontId="9" fillId="0" borderId="0" xfId="0" applyNumberFormat="1" applyFont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/>
    <xf numFmtId="3" fontId="10" fillId="3" borderId="0" xfId="0" applyNumberFormat="1" applyFont="1" applyFill="1" applyBorder="1"/>
    <xf numFmtId="1" fontId="10" fillId="3" borderId="0" xfId="0" quotePrefix="1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/>
    <xf numFmtId="0" fontId="16" fillId="3" borderId="0" xfId="0" applyFont="1" applyFill="1"/>
    <xf numFmtId="0" fontId="14" fillId="3" borderId="0" xfId="0" applyFont="1" applyFill="1" applyAlignment="1">
      <alignment horizontal="right"/>
    </xf>
    <xf numFmtId="164" fontId="14" fillId="3" borderId="0" xfId="0" applyNumberFormat="1" applyFont="1" applyFill="1"/>
    <xf numFmtId="0" fontId="24" fillId="0" borderId="0" xfId="0" applyFont="1"/>
    <xf numFmtId="1" fontId="11" fillId="0" borderId="0" xfId="2" applyNumberFormat="1"/>
    <xf numFmtId="1" fontId="22" fillId="0" borderId="1" xfId="2" applyNumberFormat="1" applyFont="1" applyFill="1" applyBorder="1" applyAlignment="1">
      <alignment horizontal="right" wrapText="1"/>
    </xf>
    <xf numFmtId="1" fontId="11" fillId="0" borderId="0" xfId="1" applyNumberFormat="1" applyFont="1" applyFill="1" applyBorder="1" applyAlignment="1">
      <alignment horizontal="right" wrapText="1"/>
    </xf>
    <xf numFmtId="1" fontId="9" fillId="0" borderId="0" xfId="0" applyNumberFormat="1" applyFont="1" applyBorder="1"/>
    <xf numFmtId="1" fontId="10" fillId="3" borderId="0" xfId="0" applyNumberFormat="1" applyFont="1" applyFill="1"/>
    <xf numFmtId="1" fontId="0" fillId="0" borderId="0" xfId="0" applyNumberFormat="1"/>
    <xf numFmtId="0" fontId="22" fillId="2" borderId="4" xfId="2" quotePrefix="1" applyFont="1" applyFill="1" applyBorder="1" applyAlignment="1">
      <alignment horizontal="center"/>
    </xf>
    <xf numFmtId="0" fontId="22" fillId="5" borderId="4" xfId="2" quotePrefix="1" applyFont="1" applyFill="1" applyBorder="1" applyAlignment="1">
      <alignment horizontal="center"/>
    </xf>
    <xf numFmtId="0" fontId="22" fillId="2" borderId="4" xfId="2" applyFont="1" applyFill="1" applyBorder="1" applyAlignment="1">
      <alignment horizontal="center"/>
    </xf>
    <xf numFmtId="0" fontId="22" fillId="5" borderId="4" xfId="2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9" fillId="6" borderId="0" xfId="0" applyNumberFormat="1" applyFont="1" applyFill="1" applyAlignment="1">
      <alignment horizontal="center"/>
    </xf>
    <xf numFmtId="3" fontId="9" fillId="6" borderId="0" xfId="0" applyNumberFormat="1" applyFont="1" applyFill="1" applyAlignment="1">
      <alignment horizontal="right"/>
    </xf>
    <xf numFmtId="0" fontId="22" fillId="7" borderId="2" xfId="2" applyFont="1" applyFill="1" applyBorder="1" applyAlignment="1">
      <alignment horizontal="center"/>
    </xf>
    <xf numFmtId="1" fontId="12" fillId="6" borderId="0" xfId="2" applyNumberFormat="1" applyFont="1" applyFill="1"/>
    <xf numFmtId="1" fontId="11" fillId="6" borderId="0" xfId="2" applyNumberFormat="1" applyFill="1"/>
    <xf numFmtId="1" fontId="10" fillId="6" borderId="0" xfId="0" applyNumberFormat="1" applyFont="1" applyFill="1"/>
    <xf numFmtId="164" fontId="14" fillId="6" borderId="0" xfId="0" applyNumberFormat="1" applyFont="1" applyFill="1"/>
    <xf numFmtId="1" fontId="0" fillId="6" borderId="0" xfId="0" applyNumberFormat="1" applyFill="1"/>
    <xf numFmtId="0" fontId="2" fillId="0" borderId="0" xfId="63"/>
    <xf numFmtId="0" fontId="2" fillId="0" borderId="0" xfId="63"/>
    <xf numFmtId="3" fontId="13" fillId="0" borderId="0" xfId="0" applyNumberFormat="1" applyFont="1" applyFill="1"/>
    <xf numFmtId="3" fontId="0" fillId="0" borderId="0" xfId="0" applyNumberFormat="1" applyFill="1"/>
    <xf numFmtId="3" fontId="9" fillId="0" borderId="0" xfId="0" applyNumberFormat="1" applyFont="1" applyFill="1"/>
    <xf numFmtId="3" fontId="21" fillId="0" borderId="0" xfId="0" applyNumberFormat="1" applyFont="1" applyFill="1"/>
    <xf numFmtId="3" fontId="9" fillId="0" borderId="3" xfId="0" applyNumberFormat="1" applyFont="1" applyBorder="1" applyAlignment="1">
      <alignment horizontal="center"/>
    </xf>
    <xf numFmtId="49" fontId="17" fillId="0" borderId="0" xfId="0" applyNumberFormat="1" applyFont="1"/>
  </cellXfs>
  <cellStyles count="70">
    <cellStyle name="20% - Accent1" xfId="21" builtinId="30" customBuiltin="1"/>
    <cellStyle name="20% - Accent1 2" xfId="48"/>
    <cellStyle name="20% - Accent2" xfId="25" builtinId="34" customBuiltin="1"/>
    <cellStyle name="20% - Accent2 2" xfId="50"/>
    <cellStyle name="20% - Accent3" xfId="29" builtinId="38" customBuiltin="1"/>
    <cellStyle name="20% - Accent3 2" xfId="52"/>
    <cellStyle name="20% - Accent4" xfId="33" builtinId="42" customBuiltin="1"/>
    <cellStyle name="20% - Accent4 2" xfId="54"/>
    <cellStyle name="20% - Accent5" xfId="37" builtinId="46" customBuiltin="1"/>
    <cellStyle name="20% - Accent5 2" xfId="56"/>
    <cellStyle name="20% - Accent6" xfId="41" builtinId="50" customBuiltin="1"/>
    <cellStyle name="20% - Accent6 2" xfId="58"/>
    <cellStyle name="40% - Accent1" xfId="22" builtinId="31" customBuiltin="1"/>
    <cellStyle name="40% - Accent1 2" xfId="49"/>
    <cellStyle name="40% - Accent2" xfId="26" builtinId="35" customBuiltin="1"/>
    <cellStyle name="40% - Accent2 2" xfId="51"/>
    <cellStyle name="40% - Accent3" xfId="30" builtinId="39" customBuiltin="1"/>
    <cellStyle name="40% - Accent3 2" xfId="53"/>
    <cellStyle name="40% - Accent4" xfId="34" builtinId="43" customBuiltin="1"/>
    <cellStyle name="40% - Accent4 2" xfId="55"/>
    <cellStyle name="40% - Accent5" xfId="38" builtinId="47" customBuiltin="1"/>
    <cellStyle name="40% - Accent5 2" xfId="57"/>
    <cellStyle name="40% - Accent6" xfId="42" builtinId="51" customBuiltin="1"/>
    <cellStyle name="40% - Accent6 2" xfId="5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 2 2" xfId="64"/>
    <cellStyle name="Normal 3" xfId="46"/>
    <cellStyle name="Normal 4" xfId="60"/>
    <cellStyle name="Normal 4 2" xfId="66"/>
    <cellStyle name="Normal 5" xfId="61"/>
    <cellStyle name="Normal 5 2" xfId="67"/>
    <cellStyle name="Normal 6" xfId="62"/>
    <cellStyle name="Normal 6 2" xfId="68"/>
    <cellStyle name="Normal 7" xfId="63"/>
    <cellStyle name="Normal 7 2" xfId="69"/>
    <cellStyle name="Normal_2000_1" xfId="1"/>
    <cellStyle name="Normal_Curr" xfId="2"/>
    <cellStyle name="Normal_VMT1" xfId="3"/>
    <cellStyle name="Note 2" xfId="45"/>
    <cellStyle name="Note 2 2" xfId="65"/>
    <cellStyle name="Note 3" xfId="47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40" sqref="B140"/>
    </sheetView>
  </sheetViews>
  <sheetFormatPr defaultRowHeight="15"/>
  <cols>
    <col min="1" max="1" width="5.140625" customWidth="1"/>
    <col min="2" max="2" width="22.5703125" bestFit="1" customWidth="1"/>
    <col min="3" max="3" width="5.7109375" style="19" customWidth="1"/>
    <col min="4" max="4" width="11.5703125" style="12" customWidth="1"/>
    <col min="5" max="5" width="10.28515625" style="8" customWidth="1"/>
    <col min="6" max="16" width="9.7109375" style="8" customWidth="1"/>
    <col min="17" max="17" width="2.5703125" style="8" customWidth="1"/>
    <col min="18" max="22" width="9.7109375" style="2" customWidth="1"/>
    <col min="23" max="23" width="11.42578125" style="2" bestFit="1" customWidth="1"/>
    <col min="24" max="28" width="9.7109375" style="2" customWidth="1"/>
    <col min="29" max="29" width="11.42578125" style="2" bestFit="1" customWidth="1"/>
    <col min="30" max="30" width="13.7109375" style="9" customWidth="1"/>
  </cols>
  <sheetData>
    <row r="1" spans="1:30" ht="15.75">
      <c r="A1" s="20"/>
      <c r="B1" s="27"/>
      <c r="C1" s="13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AD1" s="1"/>
    </row>
    <row r="2" spans="1:30" ht="15.75">
      <c r="A2" s="1" t="s">
        <v>160</v>
      </c>
      <c r="B2" s="3"/>
      <c r="C2" s="14"/>
      <c r="D2" s="1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AD2" s="1"/>
    </row>
    <row r="3" spans="1:30" ht="15.75">
      <c r="A3" s="10" t="s">
        <v>141</v>
      </c>
      <c r="B3" s="3"/>
      <c r="C3" s="14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AD3" s="1"/>
    </row>
    <row r="4" spans="1:30" ht="16.5" thickBot="1">
      <c r="A4" s="3"/>
      <c r="B4" s="31">
        <v>42165</v>
      </c>
      <c r="C4" s="15"/>
      <c r="D4" s="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AD4" s="1"/>
    </row>
    <row r="5" spans="1:30" ht="16.5" thickBot="1">
      <c r="A5" s="3"/>
      <c r="B5" s="3"/>
      <c r="C5" s="16" t="s">
        <v>146</v>
      </c>
      <c r="D5" s="35"/>
      <c r="E5" s="68" t="s">
        <v>0</v>
      </c>
      <c r="F5" s="68"/>
      <c r="G5" s="68"/>
      <c r="H5" s="68"/>
      <c r="I5" s="68"/>
      <c r="J5" s="68"/>
      <c r="K5" s="68" t="s">
        <v>1</v>
      </c>
      <c r="L5" s="68"/>
      <c r="M5" s="68"/>
      <c r="N5" s="68"/>
      <c r="O5" s="68"/>
      <c r="P5" s="68"/>
      <c r="Q5" s="54"/>
      <c r="R5" s="68" t="s">
        <v>2</v>
      </c>
      <c r="S5" s="68"/>
      <c r="T5" s="68"/>
      <c r="U5" s="68"/>
      <c r="V5" s="68"/>
      <c r="W5" s="68"/>
      <c r="X5" s="68" t="s">
        <v>3</v>
      </c>
      <c r="Y5" s="68"/>
      <c r="Z5" s="68"/>
      <c r="AA5" s="68"/>
      <c r="AB5" s="68"/>
      <c r="AC5" s="68"/>
      <c r="AD5" s="1"/>
    </row>
    <row r="6" spans="1:30" s="6" customFormat="1" ht="16.5" thickBot="1">
      <c r="A6" s="4"/>
      <c r="B6" s="5" t="s">
        <v>4</v>
      </c>
      <c r="C6" s="17" t="s">
        <v>147</v>
      </c>
      <c r="D6" s="32" t="s">
        <v>150</v>
      </c>
      <c r="E6" s="52" t="s">
        <v>5</v>
      </c>
      <c r="F6" s="52" t="s">
        <v>6</v>
      </c>
      <c r="G6" s="52" t="s">
        <v>7</v>
      </c>
      <c r="H6" s="52" t="s">
        <v>8</v>
      </c>
      <c r="I6" s="52" t="s">
        <v>9</v>
      </c>
      <c r="J6" s="53" t="s">
        <v>159</v>
      </c>
      <c r="K6" s="52" t="s">
        <v>5</v>
      </c>
      <c r="L6" s="52" t="s">
        <v>11</v>
      </c>
      <c r="M6" s="52" t="s">
        <v>6</v>
      </c>
      <c r="N6" s="52" t="s">
        <v>7</v>
      </c>
      <c r="O6" s="52" t="s">
        <v>12</v>
      </c>
      <c r="P6" s="53" t="s">
        <v>159</v>
      </c>
      <c r="Q6" s="55"/>
      <c r="R6" s="52" t="s">
        <v>5</v>
      </c>
      <c r="S6" s="52" t="s">
        <v>6</v>
      </c>
      <c r="T6" s="52" t="s">
        <v>7</v>
      </c>
      <c r="U6" s="52" t="s">
        <v>8</v>
      </c>
      <c r="V6" s="52" t="s">
        <v>9</v>
      </c>
      <c r="W6" s="52" t="s">
        <v>10</v>
      </c>
      <c r="X6" s="52" t="s">
        <v>5</v>
      </c>
      <c r="Y6" s="52" t="s">
        <v>11</v>
      </c>
      <c r="Z6" s="52" t="s">
        <v>6</v>
      </c>
      <c r="AA6" s="52" t="s">
        <v>7</v>
      </c>
      <c r="AB6" s="52" t="s">
        <v>12</v>
      </c>
      <c r="AC6" s="52" t="s">
        <v>10</v>
      </c>
      <c r="AD6" s="32" t="s">
        <v>13</v>
      </c>
    </row>
    <row r="7" spans="1:30" ht="15" customHeight="1">
      <c r="A7" s="3"/>
      <c r="B7" s="7"/>
      <c r="C7" s="18"/>
      <c r="D7" s="36" t="s">
        <v>148</v>
      </c>
      <c r="E7" s="48" t="s">
        <v>153</v>
      </c>
      <c r="F7" s="48" t="s">
        <v>154</v>
      </c>
      <c r="G7" s="48" t="s">
        <v>155</v>
      </c>
      <c r="H7" s="48" t="s">
        <v>156</v>
      </c>
      <c r="I7" s="48" t="s">
        <v>157</v>
      </c>
      <c r="J7" s="49" t="s">
        <v>142</v>
      </c>
      <c r="K7" s="50" t="s">
        <v>14</v>
      </c>
      <c r="L7" s="50" t="s">
        <v>15</v>
      </c>
      <c r="M7" s="50" t="s">
        <v>16</v>
      </c>
      <c r="N7" s="50" t="s">
        <v>17</v>
      </c>
      <c r="O7" s="50" t="s">
        <v>18</v>
      </c>
      <c r="P7" s="51">
        <v>19</v>
      </c>
      <c r="Q7" s="56"/>
      <c r="R7" s="48" t="s">
        <v>153</v>
      </c>
      <c r="S7" s="48" t="s">
        <v>154</v>
      </c>
      <c r="T7" s="48" t="s">
        <v>155</v>
      </c>
      <c r="U7" s="48" t="s">
        <v>156</v>
      </c>
      <c r="V7" s="48" t="s">
        <v>157</v>
      </c>
      <c r="W7" s="48" t="s">
        <v>142</v>
      </c>
      <c r="X7" s="50" t="s">
        <v>14</v>
      </c>
      <c r="Y7" s="50" t="s">
        <v>15</v>
      </c>
      <c r="Z7" s="50" t="s">
        <v>16</v>
      </c>
      <c r="AA7" s="50" t="s">
        <v>17</v>
      </c>
      <c r="AB7" s="50" t="s">
        <v>18</v>
      </c>
      <c r="AC7" s="50" t="s">
        <v>19</v>
      </c>
      <c r="AD7" s="32" t="s">
        <v>149</v>
      </c>
    </row>
    <row r="8" spans="1:30" ht="15" customHeight="1">
      <c r="A8" s="3">
        <v>1</v>
      </c>
      <c r="B8" s="7" t="s">
        <v>20</v>
      </c>
      <c r="C8" s="69" t="s">
        <v>143</v>
      </c>
      <c r="D8" s="33">
        <f>SUM(E8:P8)</f>
        <v>567</v>
      </c>
      <c r="E8" s="62"/>
      <c r="F8" s="62">
        <v>182</v>
      </c>
      <c r="G8" s="62">
        <v>83</v>
      </c>
      <c r="H8" s="62">
        <v>114</v>
      </c>
      <c r="I8" s="62">
        <v>68</v>
      </c>
      <c r="J8" s="62">
        <v>120</v>
      </c>
      <c r="K8" s="62"/>
      <c r="L8" s="62"/>
      <c r="M8" s="62"/>
      <c r="N8" s="62"/>
      <c r="O8" s="62"/>
      <c r="P8" s="62"/>
      <c r="Q8" s="57"/>
      <c r="R8" s="63"/>
      <c r="S8" s="63">
        <v>33.662999999999997</v>
      </c>
      <c r="T8" s="63">
        <v>23.721</v>
      </c>
      <c r="U8" s="63">
        <v>57.975999999999999</v>
      </c>
      <c r="V8" s="63">
        <v>115.342</v>
      </c>
      <c r="W8" s="63">
        <v>662.25800000000004</v>
      </c>
      <c r="X8" s="63"/>
      <c r="Y8" s="63"/>
      <c r="Z8" s="63"/>
      <c r="AA8" s="63"/>
      <c r="AB8" s="63"/>
      <c r="AC8" s="63"/>
      <c r="AD8" s="33">
        <f t="shared" ref="AD8:AD39" si="0">SUM(R8:AC8)</f>
        <v>892.96</v>
      </c>
    </row>
    <row r="9" spans="1:30" ht="15" customHeight="1">
      <c r="A9" s="3">
        <v>2</v>
      </c>
      <c r="B9" s="7" t="s">
        <v>21</v>
      </c>
      <c r="C9" s="69" t="s">
        <v>143</v>
      </c>
      <c r="D9" s="33">
        <f t="shared" ref="D9:D72" si="1">SUM(E9:P9)</f>
        <v>462</v>
      </c>
      <c r="E9" s="62"/>
      <c r="F9" s="62">
        <v>113</v>
      </c>
      <c r="G9" s="62">
        <v>51</v>
      </c>
      <c r="H9" s="62">
        <v>132</v>
      </c>
      <c r="I9" s="62">
        <v>61</v>
      </c>
      <c r="J9" s="62">
        <v>105</v>
      </c>
      <c r="K9" s="62"/>
      <c r="L9" s="62"/>
      <c r="M9" s="62"/>
      <c r="N9" s="62"/>
      <c r="O9" s="62"/>
      <c r="P9" s="62"/>
      <c r="Q9" s="57"/>
      <c r="R9" s="63"/>
      <c r="S9" s="63">
        <v>17.175999999999998</v>
      </c>
      <c r="T9" s="63">
        <v>10.582000000000001</v>
      </c>
      <c r="U9" s="63">
        <v>58.326999999999998</v>
      </c>
      <c r="V9" s="63">
        <v>85.628</v>
      </c>
      <c r="W9" s="63">
        <v>517.846</v>
      </c>
      <c r="X9" s="63"/>
      <c r="Y9" s="63"/>
      <c r="Z9" s="63"/>
      <c r="AA9" s="63"/>
      <c r="AB9" s="63"/>
      <c r="AC9" s="63"/>
      <c r="AD9" s="33">
        <f t="shared" si="0"/>
        <v>689.55899999999997</v>
      </c>
    </row>
    <row r="10" spans="1:30" ht="15" customHeight="1">
      <c r="A10" s="3">
        <v>3</v>
      </c>
      <c r="B10" s="7" t="s">
        <v>22</v>
      </c>
      <c r="C10" s="69" t="s">
        <v>144</v>
      </c>
      <c r="D10" s="33">
        <f t="shared" si="1"/>
        <v>641</v>
      </c>
      <c r="E10" s="62"/>
      <c r="F10" s="62">
        <v>266</v>
      </c>
      <c r="G10" s="62">
        <v>16</v>
      </c>
      <c r="H10" s="62">
        <v>45</v>
      </c>
      <c r="I10" s="62">
        <v>23</v>
      </c>
      <c r="J10" s="62">
        <v>40</v>
      </c>
      <c r="K10" s="62"/>
      <c r="L10" s="62"/>
      <c r="M10" s="62">
        <v>103</v>
      </c>
      <c r="N10" s="62">
        <v>11</v>
      </c>
      <c r="O10" s="62">
        <v>82</v>
      </c>
      <c r="P10" s="62">
        <v>55</v>
      </c>
      <c r="Q10" s="57"/>
      <c r="R10" s="63"/>
      <c r="S10" s="63">
        <v>19.143999999999998</v>
      </c>
      <c r="T10" s="63">
        <v>3.1139999999999999</v>
      </c>
      <c r="U10" s="63">
        <v>36.093000000000004</v>
      </c>
      <c r="V10" s="63">
        <v>38.433999999999997</v>
      </c>
      <c r="W10" s="63">
        <v>217.761</v>
      </c>
      <c r="X10" s="63"/>
      <c r="Y10" s="63"/>
      <c r="Z10" s="63">
        <v>5.4379999999999997</v>
      </c>
      <c r="AA10" s="63">
        <v>1.4730000000000001</v>
      </c>
      <c r="AB10" s="63">
        <v>14.28</v>
      </c>
      <c r="AC10" s="63">
        <v>73.813000000000002</v>
      </c>
      <c r="AD10" s="33">
        <f t="shared" si="0"/>
        <v>409.54999999999995</v>
      </c>
    </row>
    <row r="11" spans="1:30" ht="15" customHeight="1">
      <c r="A11" s="3">
        <v>4</v>
      </c>
      <c r="B11" s="7" t="s">
        <v>23</v>
      </c>
      <c r="C11" s="69" t="s">
        <v>143</v>
      </c>
      <c r="D11" s="33">
        <f t="shared" si="1"/>
        <v>250</v>
      </c>
      <c r="E11" s="62"/>
      <c r="F11" s="62">
        <v>116</v>
      </c>
      <c r="G11" s="62">
        <v>58</v>
      </c>
      <c r="H11" s="62"/>
      <c r="I11" s="62">
        <v>33</v>
      </c>
      <c r="J11" s="62">
        <v>43</v>
      </c>
      <c r="K11" s="62"/>
      <c r="L11" s="62"/>
      <c r="M11" s="62"/>
      <c r="N11" s="62"/>
      <c r="O11" s="62"/>
      <c r="P11" s="62"/>
      <c r="Q11" s="57"/>
      <c r="R11" s="63"/>
      <c r="S11" s="63">
        <v>21.59</v>
      </c>
      <c r="T11" s="63">
        <v>28.43</v>
      </c>
      <c r="U11" s="63"/>
      <c r="V11" s="63">
        <v>87.906999999999996</v>
      </c>
      <c r="W11" s="63">
        <v>316.267</v>
      </c>
      <c r="X11" s="63"/>
      <c r="Y11" s="63"/>
      <c r="Z11" s="63"/>
      <c r="AA11" s="63"/>
      <c r="AB11" s="63"/>
      <c r="AC11" s="63"/>
      <c r="AD11" s="33">
        <f t="shared" si="0"/>
        <v>454.19399999999996</v>
      </c>
    </row>
    <row r="12" spans="1:30" ht="15" customHeight="1">
      <c r="A12" s="3">
        <v>5</v>
      </c>
      <c r="B12" s="7" t="s">
        <v>24</v>
      </c>
      <c r="C12" s="69" t="s">
        <v>144</v>
      </c>
      <c r="D12" s="33">
        <f t="shared" si="1"/>
        <v>1542</v>
      </c>
      <c r="E12" s="62">
        <v>289</v>
      </c>
      <c r="F12" s="62">
        <v>132</v>
      </c>
      <c r="G12" s="62">
        <v>243</v>
      </c>
      <c r="H12" s="62">
        <v>175</v>
      </c>
      <c r="I12" s="62">
        <v>128</v>
      </c>
      <c r="J12" s="62">
        <v>147</v>
      </c>
      <c r="K12" s="62"/>
      <c r="L12" s="62">
        <v>64</v>
      </c>
      <c r="M12" s="62"/>
      <c r="N12" s="62">
        <v>239</v>
      </c>
      <c r="O12" s="62">
        <v>70</v>
      </c>
      <c r="P12" s="62">
        <v>55</v>
      </c>
      <c r="Q12" s="57"/>
      <c r="R12" s="63">
        <v>8.4380000000000006</v>
      </c>
      <c r="S12" s="63">
        <v>15.686999999999999</v>
      </c>
      <c r="T12" s="63">
        <v>37.621000000000002</v>
      </c>
      <c r="U12" s="63">
        <v>71.441000000000003</v>
      </c>
      <c r="V12" s="63">
        <v>151.96199999999999</v>
      </c>
      <c r="W12" s="63">
        <v>653.798</v>
      </c>
      <c r="X12" s="63"/>
      <c r="Y12" s="63">
        <v>6.67</v>
      </c>
      <c r="Z12" s="63"/>
      <c r="AA12" s="63">
        <v>24.143999999999998</v>
      </c>
      <c r="AB12" s="63">
        <v>20.428000000000001</v>
      </c>
      <c r="AC12" s="63">
        <v>101.211</v>
      </c>
      <c r="AD12" s="33">
        <f t="shared" si="0"/>
        <v>1091.3999999999999</v>
      </c>
    </row>
    <row r="13" spans="1:30" ht="15" customHeight="1">
      <c r="A13" s="3">
        <v>6</v>
      </c>
      <c r="B13" s="7" t="s">
        <v>25</v>
      </c>
      <c r="C13" s="69" t="s">
        <v>143</v>
      </c>
      <c r="D13" s="33">
        <f t="shared" si="1"/>
        <v>475</v>
      </c>
      <c r="E13" s="62">
        <v>251</v>
      </c>
      <c r="F13" s="62"/>
      <c r="G13" s="62">
        <v>36</v>
      </c>
      <c r="H13" s="62">
        <v>115</v>
      </c>
      <c r="I13" s="62">
        <v>24</v>
      </c>
      <c r="J13" s="62">
        <v>49</v>
      </c>
      <c r="K13" s="62"/>
      <c r="L13" s="62"/>
      <c r="M13" s="62"/>
      <c r="N13" s="62"/>
      <c r="O13" s="62"/>
      <c r="P13" s="62"/>
      <c r="Q13" s="57"/>
      <c r="R13" s="63">
        <v>13.308</v>
      </c>
      <c r="S13" s="63"/>
      <c r="T13" s="63">
        <v>12.288</v>
      </c>
      <c r="U13" s="63">
        <v>59.164000000000001</v>
      </c>
      <c r="V13" s="63">
        <v>53.869</v>
      </c>
      <c r="W13" s="63">
        <v>324.74200000000002</v>
      </c>
      <c r="X13" s="63"/>
      <c r="Y13" s="63"/>
      <c r="Z13" s="63"/>
      <c r="AA13" s="63"/>
      <c r="AB13" s="63"/>
      <c r="AC13" s="63"/>
      <c r="AD13" s="33">
        <f t="shared" si="0"/>
        <v>463.37100000000004</v>
      </c>
    </row>
    <row r="14" spans="1:30" ht="15" customHeight="1">
      <c r="A14" s="3">
        <v>7</v>
      </c>
      <c r="B14" s="7" t="s">
        <v>26</v>
      </c>
      <c r="C14" s="69" t="s">
        <v>144</v>
      </c>
      <c r="D14" s="33">
        <f t="shared" si="1"/>
        <v>752</v>
      </c>
      <c r="E14" s="62"/>
      <c r="F14" s="62">
        <v>351</v>
      </c>
      <c r="G14" s="62"/>
      <c r="H14" s="62">
        <v>112</v>
      </c>
      <c r="I14" s="62">
        <v>32</v>
      </c>
      <c r="J14" s="62">
        <v>54</v>
      </c>
      <c r="K14" s="62"/>
      <c r="L14" s="62"/>
      <c r="M14" s="62">
        <v>72</v>
      </c>
      <c r="N14" s="62">
        <v>55</v>
      </c>
      <c r="O14" s="62">
        <v>35</v>
      </c>
      <c r="P14" s="62">
        <v>41</v>
      </c>
      <c r="Q14" s="57"/>
      <c r="R14" s="63"/>
      <c r="S14" s="63">
        <v>31.027999999999999</v>
      </c>
      <c r="T14" s="63"/>
      <c r="U14" s="63">
        <v>86.423000000000002</v>
      </c>
      <c r="V14" s="63">
        <v>55.524999999999999</v>
      </c>
      <c r="W14" s="63">
        <v>306.11500000000001</v>
      </c>
      <c r="X14" s="63"/>
      <c r="Y14" s="63"/>
      <c r="Z14" s="63">
        <v>3.5030000000000001</v>
      </c>
      <c r="AA14" s="63">
        <v>6.9550000000000001</v>
      </c>
      <c r="AB14" s="63">
        <v>12.292</v>
      </c>
      <c r="AC14" s="63">
        <v>84.432000000000002</v>
      </c>
      <c r="AD14" s="33">
        <f t="shared" si="0"/>
        <v>586.27299999999991</v>
      </c>
    </row>
    <row r="15" spans="1:30" ht="15" customHeight="1">
      <c r="A15" s="3">
        <v>8</v>
      </c>
      <c r="B15" s="7" t="s">
        <v>27</v>
      </c>
      <c r="C15" s="69" t="s">
        <v>145</v>
      </c>
      <c r="D15" s="33">
        <f t="shared" si="1"/>
        <v>4150</v>
      </c>
      <c r="E15" s="62">
        <v>650</v>
      </c>
      <c r="F15" s="62"/>
      <c r="G15" s="62">
        <v>18</v>
      </c>
      <c r="H15" s="62">
        <v>106</v>
      </c>
      <c r="I15" s="62">
        <v>63</v>
      </c>
      <c r="J15" s="62">
        <v>43</v>
      </c>
      <c r="K15" s="62">
        <v>1745</v>
      </c>
      <c r="L15" s="62"/>
      <c r="M15" s="62">
        <v>311</v>
      </c>
      <c r="N15" s="62">
        <v>716</v>
      </c>
      <c r="O15" s="62">
        <v>253</v>
      </c>
      <c r="P15" s="62">
        <v>245</v>
      </c>
      <c r="Q15" s="57"/>
      <c r="R15" s="63">
        <v>16.603000000000002</v>
      </c>
      <c r="S15" s="63"/>
      <c r="T15" s="63">
        <v>1.915</v>
      </c>
      <c r="U15" s="63">
        <v>51.057000000000002</v>
      </c>
      <c r="V15" s="63">
        <v>43.648000000000003</v>
      </c>
      <c r="W15" s="63">
        <v>137.96600000000001</v>
      </c>
      <c r="X15" s="63">
        <v>17.38</v>
      </c>
      <c r="Y15" s="63"/>
      <c r="Z15" s="63">
        <v>13.696</v>
      </c>
      <c r="AA15" s="63">
        <v>51.948999999999998</v>
      </c>
      <c r="AB15" s="63">
        <v>56.085999999999999</v>
      </c>
      <c r="AC15" s="63">
        <v>381.92399999999998</v>
      </c>
      <c r="AD15" s="33">
        <f t="shared" si="0"/>
        <v>772.22400000000005</v>
      </c>
    </row>
    <row r="16" spans="1:30" ht="15" customHeight="1">
      <c r="A16" s="3">
        <v>9</v>
      </c>
      <c r="B16" s="7" t="s">
        <v>28</v>
      </c>
      <c r="C16" s="69" t="s">
        <v>144</v>
      </c>
      <c r="D16" s="33">
        <f t="shared" si="1"/>
        <v>533</v>
      </c>
      <c r="E16" s="62"/>
      <c r="F16" s="62">
        <v>132</v>
      </c>
      <c r="G16" s="62">
        <v>108</v>
      </c>
      <c r="H16" s="62">
        <v>39</v>
      </c>
      <c r="I16" s="62">
        <v>45</v>
      </c>
      <c r="J16" s="62">
        <v>36</v>
      </c>
      <c r="K16" s="62"/>
      <c r="L16" s="62"/>
      <c r="M16" s="62">
        <v>86</v>
      </c>
      <c r="N16" s="62">
        <v>38</v>
      </c>
      <c r="O16" s="62">
        <v>25</v>
      </c>
      <c r="P16" s="62">
        <v>24</v>
      </c>
      <c r="Q16" s="57"/>
      <c r="R16" s="63"/>
      <c r="S16" s="63">
        <v>13.746</v>
      </c>
      <c r="T16" s="63">
        <v>36.076999999999998</v>
      </c>
      <c r="U16" s="63">
        <v>32.292999999999999</v>
      </c>
      <c r="V16" s="63">
        <v>61.963999999999999</v>
      </c>
      <c r="W16" s="63">
        <v>174.00700000000001</v>
      </c>
      <c r="X16" s="63"/>
      <c r="Y16" s="63"/>
      <c r="Z16" s="63">
        <v>5.7990000000000004</v>
      </c>
      <c r="AA16" s="63">
        <v>5.5640000000000001</v>
      </c>
      <c r="AB16" s="63">
        <v>8.4469999999999992</v>
      </c>
      <c r="AC16" s="63">
        <v>48.119</v>
      </c>
      <c r="AD16" s="33">
        <f t="shared" si="0"/>
        <v>386.01599999999996</v>
      </c>
    </row>
    <row r="17" spans="1:30" ht="15" customHeight="1">
      <c r="A17" s="3">
        <v>10</v>
      </c>
      <c r="B17" s="7" t="s">
        <v>29</v>
      </c>
      <c r="C17" s="69" t="s">
        <v>145</v>
      </c>
      <c r="D17" s="33">
        <f t="shared" si="1"/>
        <v>1218</v>
      </c>
      <c r="E17" s="62">
        <v>199</v>
      </c>
      <c r="F17" s="62">
        <v>98</v>
      </c>
      <c r="G17" s="62">
        <v>9</v>
      </c>
      <c r="H17" s="62">
        <v>67</v>
      </c>
      <c r="I17" s="62">
        <v>28</v>
      </c>
      <c r="J17" s="62">
        <v>39</v>
      </c>
      <c r="K17" s="62"/>
      <c r="L17" s="62"/>
      <c r="M17" s="62">
        <v>405</v>
      </c>
      <c r="N17" s="62">
        <v>88</v>
      </c>
      <c r="O17" s="62">
        <v>143</v>
      </c>
      <c r="P17" s="62">
        <v>142</v>
      </c>
      <c r="Q17" s="57"/>
      <c r="R17" s="63">
        <v>10.695</v>
      </c>
      <c r="S17" s="63">
        <v>9.1609999999999996</v>
      </c>
      <c r="T17" s="63">
        <v>3.4849999999999999</v>
      </c>
      <c r="U17" s="63">
        <v>23.234000000000002</v>
      </c>
      <c r="V17" s="63">
        <v>37.651000000000003</v>
      </c>
      <c r="W17" s="63">
        <v>185.56200000000001</v>
      </c>
      <c r="X17" s="63"/>
      <c r="Y17" s="63"/>
      <c r="Z17" s="63">
        <v>23.835999999999999</v>
      </c>
      <c r="AA17" s="63">
        <v>12.472</v>
      </c>
      <c r="AB17" s="63">
        <v>38.799999999999997</v>
      </c>
      <c r="AC17" s="63">
        <v>251.429</v>
      </c>
      <c r="AD17" s="33">
        <f t="shared" si="0"/>
        <v>596.32500000000005</v>
      </c>
    </row>
    <row r="18" spans="1:30" ht="15" customHeight="1">
      <c r="A18" s="3">
        <v>11</v>
      </c>
      <c r="B18" s="7" t="s">
        <v>30</v>
      </c>
      <c r="C18" s="69" t="s">
        <v>144</v>
      </c>
      <c r="D18" s="33">
        <f t="shared" si="1"/>
        <v>718</v>
      </c>
      <c r="E18" s="62"/>
      <c r="F18" s="62">
        <v>59</v>
      </c>
      <c r="G18" s="62">
        <v>140</v>
      </c>
      <c r="H18" s="62">
        <v>28</v>
      </c>
      <c r="I18" s="62">
        <v>25</v>
      </c>
      <c r="J18" s="62">
        <v>36</v>
      </c>
      <c r="K18" s="62"/>
      <c r="L18" s="62"/>
      <c r="M18" s="62">
        <v>170</v>
      </c>
      <c r="N18" s="62">
        <v>148</v>
      </c>
      <c r="O18" s="62">
        <v>54</v>
      </c>
      <c r="P18" s="62">
        <v>58</v>
      </c>
      <c r="Q18" s="57"/>
      <c r="R18" s="63"/>
      <c r="S18" s="63">
        <v>4.3</v>
      </c>
      <c r="T18" s="63">
        <v>32.121000000000002</v>
      </c>
      <c r="U18" s="63">
        <v>13.715</v>
      </c>
      <c r="V18" s="63">
        <v>36.021999999999998</v>
      </c>
      <c r="W18" s="63">
        <v>180.30699999999999</v>
      </c>
      <c r="X18" s="63"/>
      <c r="Y18" s="63"/>
      <c r="Z18" s="63">
        <v>10.984</v>
      </c>
      <c r="AA18" s="63">
        <v>16.137</v>
      </c>
      <c r="AB18" s="63">
        <v>15.396000000000001</v>
      </c>
      <c r="AC18" s="63">
        <v>105.20699999999999</v>
      </c>
      <c r="AD18" s="33">
        <f t="shared" si="0"/>
        <v>414.18899999999996</v>
      </c>
    </row>
    <row r="19" spans="1:30" ht="15" customHeight="1">
      <c r="A19" s="3">
        <v>12</v>
      </c>
      <c r="B19" s="7" t="s">
        <v>31</v>
      </c>
      <c r="C19" s="69" t="s">
        <v>143</v>
      </c>
      <c r="D19" s="33">
        <f t="shared" si="1"/>
        <v>256</v>
      </c>
      <c r="E19" s="62"/>
      <c r="F19" s="62">
        <v>124</v>
      </c>
      <c r="G19" s="62">
        <v>14</v>
      </c>
      <c r="H19" s="62">
        <v>63</v>
      </c>
      <c r="I19" s="62">
        <v>24</v>
      </c>
      <c r="J19" s="62">
        <v>31</v>
      </c>
      <c r="K19" s="62"/>
      <c r="L19" s="62"/>
      <c r="M19" s="62"/>
      <c r="N19" s="62"/>
      <c r="O19" s="62"/>
      <c r="P19" s="62"/>
      <c r="Q19" s="57"/>
      <c r="R19" s="63"/>
      <c r="S19" s="63">
        <v>19.856999999999999</v>
      </c>
      <c r="T19" s="63">
        <v>8.4649999999999999</v>
      </c>
      <c r="U19" s="63">
        <v>45.014000000000003</v>
      </c>
      <c r="V19" s="63">
        <v>61.279000000000003</v>
      </c>
      <c r="W19" s="63">
        <v>223.52199999999999</v>
      </c>
      <c r="X19" s="63"/>
      <c r="Y19" s="63"/>
      <c r="Z19" s="63"/>
      <c r="AA19" s="63"/>
      <c r="AB19" s="63"/>
      <c r="AC19" s="63"/>
      <c r="AD19" s="33">
        <f t="shared" si="0"/>
        <v>358.137</v>
      </c>
    </row>
    <row r="20" spans="1:30" ht="15" customHeight="1">
      <c r="A20" s="3">
        <v>13</v>
      </c>
      <c r="B20" s="7" t="s">
        <v>32</v>
      </c>
      <c r="C20" s="69" t="s">
        <v>143</v>
      </c>
      <c r="D20" s="33">
        <f t="shared" si="1"/>
        <v>408</v>
      </c>
      <c r="E20" s="62"/>
      <c r="F20" s="62">
        <v>166</v>
      </c>
      <c r="G20" s="62">
        <v>11</v>
      </c>
      <c r="H20" s="62">
        <v>130</v>
      </c>
      <c r="I20" s="62">
        <v>53</v>
      </c>
      <c r="J20" s="62">
        <v>48</v>
      </c>
      <c r="K20" s="62"/>
      <c r="L20" s="62"/>
      <c r="M20" s="62"/>
      <c r="N20" s="62"/>
      <c r="O20" s="62"/>
      <c r="P20" s="62"/>
      <c r="Q20" s="57"/>
      <c r="R20" s="63"/>
      <c r="S20" s="63">
        <v>25.664000000000001</v>
      </c>
      <c r="T20" s="63">
        <v>6.3289999999999997</v>
      </c>
      <c r="U20" s="63">
        <v>88.236999999999995</v>
      </c>
      <c r="V20" s="63">
        <v>129.24700000000001</v>
      </c>
      <c r="W20" s="63">
        <v>335.63099999999997</v>
      </c>
      <c r="X20" s="63"/>
      <c r="Y20" s="63"/>
      <c r="Z20" s="63"/>
      <c r="AA20" s="63"/>
      <c r="AB20" s="63"/>
      <c r="AC20" s="63"/>
      <c r="AD20" s="33">
        <f t="shared" si="0"/>
        <v>585.10799999999995</v>
      </c>
    </row>
    <row r="21" spans="1:30" ht="15" customHeight="1">
      <c r="A21" s="3">
        <v>14</v>
      </c>
      <c r="B21" s="7" t="s">
        <v>33</v>
      </c>
      <c r="C21" s="69" t="s">
        <v>143</v>
      </c>
      <c r="D21" s="33">
        <f t="shared" si="1"/>
        <v>455</v>
      </c>
      <c r="E21" s="62"/>
      <c r="F21" s="62"/>
      <c r="G21" s="62">
        <v>236</v>
      </c>
      <c r="H21" s="62">
        <v>58</v>
      </c>
      <c r="I21" s="62">
        <v>68</v>
      </c>
      <c r="J21" s="62">
        <v>93</v>
      </c>
      <c r="K21" s="62"/>
      <c r="L21" s="62"/>
      <c r="M21" s="62"/>
      <c r="N21" s="62"/>
      <c r="O21" s="62"/>
      <c r="P21" s="62"/>
      <c r="Q21" s="57"/>
      <c r="R21" s="63"/>
      <c r="S21" s="63"/>
      <c r="T21" s="63">
        <v>61.51</v>
      </c>
      <c r="U21" s="63">
        <v>44.106999999999999</v>
      </c>
      <c r="V21" s="63">
        <v>165.56299999999999</v>
      </c>
      <c r="W21" s="63">
        <v>643.84</v>
      </c>
      <c r="X21" s="63"/>
      <c r="Y21" s="63"/>
      <c r="Z21" s="63"/>
      <c r="AA21" s="63"/>
      <c r="AB21" s="63"/>
      <c r="AC21" s="63"/>
      <c r="AD21" s="33">
        <f t="shared" si="0"/>
        <v>915.02</v>
      </c>
    </row>
    <row r="22" spans="1:30" ht="15" customHeight="1">
      <c r="A22" s="3">
        <v>15</v>
      </c>
      <c r="B22" s="7" t="s">
        <v>34</v>
      </c>
      <c r="C22" s="69" t="s">
        <v>145</v>
      </c>
      <c r="D22" s="33">
        <f t="shared" si="1"/>
        <v>2557</v>
      </c>
      <c r="E22" s="62">
        <v>747</v>
      </c>
      <c r="F22" s="62"/>
      <c r="G22" s="62">
        <v>160</v>
      </c>
      <c r="H22" s="62">
        <v>40</v>
      </c>
      <c r="I22" s="62">
        <v>59</v>
      </c>
      <c r="J22" s="62">
        <v>62</v>
      </c>
      <c r="K22" s="62">
        <v>698</v>
      </c>
      <c r="L22" s="62"/>
      <c r="M22" s="62"/>
      <c r="N22" s="62">
        <v>489</v>
      </c>
      <c r="O22" s="62">
        <v>97</v>
      </c>
      <c r="P22" s="62">
        <v>205</v>
      </c>
      <c r="Q22" s="57"/>
      <c r="R22" s="63">
        <v>12.266</v>
      </c>
      <c r="S22" s="63"/>
      <c r="T22" s="63">
        <v>23.343</v>
      </c>
      <c r="U22" s="63">
        <v>11.134</v>
      </c>
      <c r="V22" s="63">
        <v>52.908000000000001</v>
      </c>
      <c r="W22" s="63">
        <v>228.72499999999999</v>
      </c>
      <c r="X22" s="63">
        <v>7.6059999999999999</v>
      </c>
      <c r="Y22" s="63"/>
      <c r="Z22" s="63"/>
      <c r="AA22" s="63">
        <v>44.177999999999997</v>
      </c>
      <c r="AB22" s="63">
        <v>19.925000000000001</v>
      </c>
      <c r="AC22" s="63">
        <v>303.97399999999999</v>
      </c>
      <c r="AD22" s="33">
        <f t="shared" si="0"/>
        <v>704.05899999999997</v>
      </c>
    </row>
    <row r="23" spans="1:30" ht="15" customHeight="1">
      <c r="A23" s="3">
        <v>16</v>
      </c>
      <c r="B23" s="7" t="s">
        <v>35</v>
      </c>
      <c r="C23" s="69" t="s">
        <v>143</v>
      </c>
      <c r="D23" s="33">
        <f t="shared" si="1"/>
        <v>465</v>
      </c>
      <c r="E23" s="62"/>
      <c r="F23" s="62">
        <v>181</v>
      </c>
      <c r="G23" s="62">
        <v>20</v>
      </c>
      <c r="H23" s="62">
        <v>160</v>
      </c>
      <c r="I23" s="62">
        <v>38</v>
      </c>
      <c r="J23" s="62">
        <v>66</v>
      </c>
      <c r="K23" s="62"/>
      <c r="L23" s="62"/>
      <c r="M23" s="62"/>
      <c r="N23" s="62"/>
      <c r="O23" s="62"/>
      <c r="P23" s="62"/>
      <c r="Q23" s="57"/>
      <c r="R23" s="63"/>
      <c r="S23" s="63">
        <v>17.786000000000001</v>
      </c>
      <c r="T23" s="63">
        <v>13.250999999999999</v>
      </c>
      <c r="U23" s="63">
        <v>77.602999999999994</v>
      </c>
      <c r="V23" s="63">
        <v>94.355999999999995</v>
      </c>
      <c r="W23" s="63">
        <v>468.43599999999998</v>
      </c>
      <c r="X23" s="63"/>
      <c r="Y23" s="63"/>
      <c r="Z23" s="63"/>
      <c r="AA23" s="63"/>
      <c r="AB23" s="63"/>
      <c r="AC23" s="63"/>
      <c r="AD23" s="33">
        <f t="shared" si="0"/>
        <v>671.43200000000002</v>
      </c>
    </row>
    <row r="24" spans="1:30" ht="15" customHeight="1">
      <c r="A24" s="3">
        <v>17</v>
      </c>
      <c r="B24" s="7" t="s">
        <v>36</v>
      </c>
      <c r="C24" s="69" t="s">
        <v>144</v>
      </c>
      <c r="D24" s="33">
        <f t="shared" si="1"/>
        <v>483</v>
      </c>
      <c r="E24" s="62">
        <v>192</v>
      </c>
      <c r="F24" s="62"/>
      <c r="G24" s="62">
        <v>14</v>
      </c>
      <c r="H24" s="62">
        <v>120</v>
      </c>
      <c r="I24" s="62">
        <v>23</v>
      </c>
      <c r="J24" s="62">
        <v>47</v>
      </c>
      <c r="K24" s="62"/>
      <c r="L24" s="62"/>
      <c r="M24" s="62"/>
      <c r="N24" s="62">
        <v>65</v>
      </c>
      <c r="O24" s="62">
        <v>4</v>
      </c>
      <c r="P24" s="62">
        <v>18</v>
      </c>
      <c r="Q24" s="57"/>
      <c r="R24" s="63">
        <v>18.701000000000001</v>
      </c>
      <c r="S24" s="63"/>
      <c r="T24" s="63">
        <v>4.6289999999999996</v>
      </c>
      <c r="U24" s="63">
        <v>77.192999999999998</v>
      </c>
      <c r="V24" s="63">
        <v>69.542000000000002</v>
      </c>
      <c r="W24" s="63">
        <v>380.96300000000002</v>
      </c>
      <c r="X24" s="63"/>
      <c r="Y24" s="63"/>
      <c r="Z24" s="63"/>
      <c r="AA24" s="63">
        <v>12.874000000000001</v>
      </c>
      <c r="AB24" s="63">
        <v>1.9770000000000001</v>
      </c>
      <c r="AC24" s="63">
        <v>47.45</v>
      </c>
      <c r="AD24" s="33">
        <f t="shared" si="0"/>
        <v>613.32900000000006</v>
      </c>
    </row>
    <row r="25" spans="1:30" ht="15" customHeight="1">
      <c r="A25" s="3">
        <v>18</v>
      </c>
      <c r="B25" s="7" t="s">
        <v>37</v>
      </c>
      <c r="C25" s="69" t="s">
        <v>144</v>
      </c>
      <c r="D25" s="33">
        <f t="shared" si="1"/>
        <v>865</v>
      </c>
      <c r="E25" s="62"/>
      <c r="F25" s="62">
        <v>188</v>
      </c>
      <c r="G25" s="62">
        <v>17</v>
      </c>
      <c r="H25" s="62">
        <v>122</v>
      </c>
      <c r="I25" s="62">
        <v>75</v>
      </c>
      <c r="J25" s="62">
        <v>145</v>
      </c>
      <c r="K25" s="62"/>
      <c r="L25" s="62"/>
      <c r="M25" s="62">
        <v>95</v>
      </c>
      <c r="N25" s="62">
        <v>100</v>
      </c>
      <c r="O25" s="62">
        <v>59</v>
      </c>
      <c r="P25" s="62">
        <v>64</v>
      </c>
      <c r="Q25" s="57"/>
      <c r="R25" s="63"/>
      <c r="S25" s="63">
        <v>34.823999999999998</v>
      </c>
      <c r="T25" s="63">
        <v>3.496</v>
      </c>
      <c r="U25" s="63">
        <v>41.027999999999999</v>
      </c>
      <c r="V25" s="63">
        <v>110.489</v>
      </c>
      <c r="W25" s="63">
        <v>737.03599999999994</v>
      </c>
      <c r="X25" s="63"/>
      <c r="Y25" s="63"/>
      <c r="Z25" s="63">
        <v>5.3029999999999999</v>
      </c>
      <c r="AA25" s="63">
        <v>11.803000000000001</v>
      </c>
      <c r="AB25" s="63">
        <v>13.866</v>
      </c>
      <c r="AC25" s="63">
        <v>102.655</v>
      </c>
      <c r="AD25" s="33">
        <f t="shared" si="0"/>
        <v>1060.5</v>
      </c>
    </row>
    <row r="26" spans="1:30" ht="15" customHeight="1">
      <c r="A26" s="3">
        <v>19</v>
      </c>
      <c r="B26" s="7" t="s">
        <v>38</v>
      </c>
      <c r="C26" s="69" t="s">
        <v>145</v>
      </c>
      <c r="D26" s="33">
        <f t="shared" si="1"/>
        <v>2094</v>
      </c>
      <c r="E26" s="62"/>
      <c r="F26" s="62">
        <v>72</v>
      </c>
      <c r="G26" s="62">
        <v>52</v>
      </c>
      <c r="H26" s="62">
        <v>33</v>
      </c>
      <c r="I26" s="62">
        <v>21</v>
      </c>
      <c r="J26" s="62">
        <v>31</v>
      </c>
      <c r="K26" s="62">
        <v>823</v>
      </c>
      <c r="L26" s="62">
        <v>24</v>
      </c>
      <c r="M26" s="62">
        <v>378</v>
      </c>
      <c r="N26" s="62">
        <v>395</v>
      </c>
      <c r="O26" s="62">
        <v>129</v>
      </c>
      <c r="P26" s="62">
        <v>136</v>
      </c>
      <c r="Q26" s="57"/>
      <c r="R26" s="63"/>
      <c r="S26" s="63">
        <v>8.0210000000000008</v>
      </c>
      <c r="T26" s="63">
        <v>8.9109999999999996</v>
      </c>
      <c r="U26" s="63">
        <v>26.587</v>
      </c>
      <c r="V26" s="63">
        <v>33.462000000000003</v>
      </c>
      <c r="W26" s="63">
        <v>166.06100000000001</v>
      </c>
      <c r="X26" s="63">
        <v>9.5340000000000007</v>
      </c>
      <c r="Y26" s="63">
        <v>0.69799999999999995</v>
      </c>
      <c r="Z26" s="63">
        <v>20.231999999999999</v>
      </c>
      <c r="AA26" s="63">
        <v>35.881</v>
      </c>
      <c r="AB26" s="63">
        <v>39.909999999999997</v>
      </c>
      <c r="AC26" s="63">
        <v>259.666</v>
      </c>
      <c r="AD26" s="33">
        <f t="shared" si="0"/>
        <v>608.96299999999997</v>
      </c>
    </row>
    <row r="27" spans="1:30" ht="15" customHeight="1">
      <c r="A27" s="3">
        <v>20</v>
      </c>
      <c r="B27" s="7" t="s">
        <v>39</v>
      </c>
      <c r="C27" s="69" t="s">
        <v>143</v>
      </c>
      <c r="D27" s="33">
        <f t="shared" si="1"/>
        <v>150</v>
      </c>
      <c r="E27" s="62"/>
      <c r="F27" s="62"/>
      <c r="G27" s="62">
        <v>83</v>
      </c>
      <c r="H27" s="62">
        <v>27</v>
      </c>
      <c r="I27" s="62">
        <v>17</v>
      </c>
      <c r="J27" s="62">
        <v>23</v>
      </c>
      <c r="K27" s="62"/>
      <c r="L27" s="62"/>
      <c r="M27" s="62"/>
      <c r="N27" s="62"/>
      <c r="O27" s="62"/>
      <c r="P27" s="62"/>
      <c r="Q27" s="57"/>
      <c r="R27" s="63"/>
      <c r="S27" s="63"/>
      <c r="T27" s="63">
        <v>43.052999999999997</v>
      </c>
      <c r="U27" s="63">
        <v>24.263000000000002</v>
      </c>
      <c r="V27" s="63">
        <v>66.784999999999997</v>
      </c>
      <c r="W27" s="63">
        <v>215.67699999999999</v>
      </c>
      <c r="X27" s="63"/>
      <c r="Y27" s="63"/>
      <c r="Z27" s="63"/>
      <c r="AA27" s="63"/>
      <c r="AB27" s="63"/>
      <c r="AC27" s="63"/>
      <c r="AD27" s="33">
        <f t="shared" si="0"/>
        <v>349.77800000000002</v>
      </c>
    </row>
    <row r="28" spans="1:30" ht="15" customHeight="1">
      <c r="A28" s="3">
        <v>21</v>
      </c>
      <c r="B28" s="7" t="s">
        <v>40</v>
      </c>
      <c r="C28" s="69" t="s">
        <v>144</v>
      </c>
      <c r="D28" s="33">
        <f t="shared" si="1"/>
        <v>769</v>
      </c>
      <c r="E28" s="62">
        <v>473</v>
      </c>
      <c r="F28" s="62"/>
      <c r="G28" s="62">
        <v>24</v>
      </c>
      <c r="H28" s="62">
        <v>109</v>
      </c>
      <c r="I28" s="62">
        <v>21</v>
      </c>
      <c r="J28" s="62">
        <v>15</v>
      </c>
      <c r="K28" s="62"/>
      <c r="L28" s="62"/>
      <c r="M28" s="62"/>
      <c r="N28" s="62">
        <v>48</v>
      </c>
      <c r="O28" s="62">
        <v>40</v>
      </c>
      <c r="P28" s="62">
        <v>39</v>
      </c>
      <c r="Q28" s="57"/>
      <c r="R28" s="63">
        <v>14.625</v>
      </c>
      <c r="S28" s="63"/>
      <c r="T28" s="63">
        <v>4.4029999999999996</v>
      </c>
      <c r="U28" s="63">
        <v>36.192</v>
      </c>
      <c r="V28" s="63">
        <v>48.752000000000002</v>
      </c>
      <c r="W28" s="63">
        <v>100.881</v>
      </c>
      <c r="X28" s="63"/>
      <c r="Y28" s="63"/>
      <c r="Z28" s="63"/>
      <c r="AA28" s="63">
        <v>3.2789999999999999</v>
      </c>
      <c r="AB28" s="63">
        <v>5.5620000000000003</v>
      </c>
      <c r="AC28" s="63">
        <v>45.253999999999998</v>
      </c>
      <c r="AD28" s="33">
        <f t="shared" si="0"/>
        <v>258.94800000000004</v>
      </c>
    </row>
    <row r="29" spans="1:30" ht="15" customHeight="1">
      <c r="A29" s="3">
        <v>22</v>
      </c>
      <c r="B29" s="7" t="s">
        <v>41</v>
      </c>
      <c r="C29" s="69" t="s">
        <v>144</v>
      </c>
      <c r="D29" s="33">
        <f t="shared" si="1"/>
        <v>1078</v>
      </c>
      <c r="E29" s="62">
        <v>516</v>
      </c>
      <c r="F29" s="62">
        <v>63</v>
      </c>
      <c r="G29" s="62">
        <v>35</v>
      </c>
      <c r="H29" s="62">
        <v>169</v>
      </c>
      <c r="I29" s="62">
        <v>60</v>
      </c>
      <c r="J29" s="62">
        <v>138</v>
      </c>
      <c r="K29" s="62"/>
      <c r="L29" s="62"/>
      <c r="M29" s="62">
        <v>4</v>
      </c>
      <c r="N29" s="62">
        <v>25</v>
      </c>
      <c r="O29" s="62">
        <v>40</v>
      </c>
      <c r="P29" s="62">
        <v>28</v>
      </c>
      <c r="Q29" s="57"/>
      <c r="R29" s="63">
        <v>32.146999999999998</v>
      </c>
      <c r="S29" s="63">
        <v>18.262</v>
      </c>
      <c r="T29" s="63">
        <v>9.6969999999999992</v>
      </c>
      <c r="U29" s="63">
        <v>62.923999999999999</v>
      </c>
      <c r="V29" s="63">
        <v>86.447000000000003</v>
      </c>
      <c r="W29" s="63">
        <v>687.09799999999996</v>
      </c>
      <c r="X29" s="63"/>
      <c r="Y29" s="63"/>
      <c r="Z29" s="63">
        <v>0.50700000000000001</v>
      </c>
      <c r="AA29" s="63">
        <v>2.359</v>
      </c>
      <c r="AB29" s="63">
        <v>10.31</v>
      </c>
      <c r="AC29" s="63">
        <v>48.451000000000001</v>
      </c>
      <c r="AD29" s="33">
        <f t="shared" si="0"/>
        <v>958.20199999999988</v>
      </c>
    </row>
    <row r="30" spans="1:30" ht="15" customHeight="1">
      <c r="A30" s="3">
        <v>23</v>
      </c>
      <c r="B30" s="7" t="s">
        <v>42</v>
      </c>
      <c r="C30" s="69" t="s">
        <v>143</v>
      </c>
      <c r="D30" s="33">
        <f t="shared" si="1"/>
        <v>390</v>
      </c>
      <c r="E30" s="62"/>
      <c r="F30" s="62">
        <v>116</v>
      </c>
      <c r="G30" s="62"/>
      <c r="H30" s="62">
        <v>105</v>
      </c>
      <c r="I30" s="62">
        <v>59</v>
      </c>
      <c r="J30" s="62">
        <v>110</v>
      </c>
      <c r="K30" s="62"/>
      <c r="L30" s="62"/>
      <c r="M30" s="62"/>
      <c r="N30" s="62"/>
      <c r="O30" s="62"/>
      <c r="P30" s="62"/>
      <c r="Q30" s="57"/>
      <c r="R30" s="63"/>
      <c r="S30" s="63">
        <v>23.715</v>
      </c>
      <c r="T30" s="63"/>
      <c r="U30" s="63">
        <v>70.748000000000005</v>
      </c>
      <c r="V30" s="63">
        <v>90.105000000000004</v>
      </c>
      <c r="W30" s="63">
        <v>577.41499999999996</v>
      </c>
      <c r="X30" s="63"/>
      <c r="Y30" s="63"/>
      <c r="Z30" s="63"/>
      <c r="AA30" s="63"/>
      <c r="AB30" s="63"/>
      <c r="AC30" s="63"/>
      <c r="AD30" s="33">
        <f t="shared" si="0"/>
        <v>761.98299999999995</v>
      </c>
    </row>
    <row r="31" spans="1:30" ht="15" customHeight="1">
      <c r="A31" s="3">
        <v>24</v>
      </c>
      <c r="B31" s="7" t="s">
        <v>43</v>
      </c>
      <c r="C31" s="69" t="s">
        <v>151</v>
      </c>
      <c r="D31" s="33">
        <f t="shared" si="1"/>
        <v>2481</v>
      </c>
      <c r="E31" s="62">
        <v>704</v>
      </c>
      <c r="F31" s="62">
        <v>506</v>
      </c>
      <c r="G31" s="62">
        <v>19</v>
      </c>
      <c r="H31" s="62">
        <v>166</v>
      </c>
      <c r="I31" s="62">
        <v>82</v>
      </c>
      <c r="J31" s="62">
        <v>110</v>
      </c>
      <c r="K31" s="62"/>
      <c r="L31" s="62">
        <v>90</v>
      </c>
      <c r="M31" s="62">
        <v>309</v>
      </c>
      <c r="N31" s="62">
        <v>234</v>
      </c>
      <c r="O31" s="62">
        <v>84</v>
      </c>
      <c r="P31" s="62">
        <v>177</v>
      </c>
      <c r="Q31" s="57"/>
      <c r="R31" s="63">
        <v>23.542999999999999</v>
      </c>
      <c r="S31" s="63">
        <v>44.956000000000003</v>
      </c>
      <c r="T31" s="63">
        <v>4.9880000000000004</v>
      </c>
      <c r="U31" s="63">
        <v>99.384</v>
      </c>
      <c r="V31" s="63">
        <v>142.88</v>
      </c>
      <c r="W31" s="63">
        <v>620.95799999999997</v>
      </c>
      <c r="X31" s="63"/>
      <c r="Y31" s="63">
        <v>6.5220000000000002</v>
      </c>
      <c r="Z31" s="63">
        <v>24.783000000000001</v>
      </c>
      <c r="AA31" s="63">
        <v>36.103999999999999</v>
      </c>
      <c r="AB31" s="63">
        <v>18.855</v>
      </c>
      <c r="AC31" s="63">
        <v>278.79599999999999</v>
      </c>
      <c r="AD31" s="33">
        <f t="shared" si="0"/>
        <v>1301.769</v>
      </c>
    </row>
    <row r="32" spans="1:30" ht="15" customHeight="1">
      <c r="A32" s="3">
        <v>25</v>
      </c>
      <c r="B32" s="7" t="s">
        <v>44</v>
      </c>
      <c r="C32" s="69" t="s">
        <v>144</v>
      </c>
      <c r="D32" s="33">
        <f t="shared" si="1"/>
        <v>1154</v>
      </c>
      <c r="E32" s="62">
        <v>381</v>
      </c>
      <c r="F32" s="62">
        <v>172</v>
      </c>
      <c r="G32" s="62">
        <v>12</v>
      </c>
      <c r="H32" s="62">
        <v>98</v>
      </c>
      <c r="I32" s="62">
        <v>31</v>
      </c>
      <c r="J32" s="62">
        <v>32</v>
      </c>
      <c r="K32" s="62">
        <v>87</v>
      </c>
      <c r="L32" s="62"/>
      <c r="M32" s="62">
        <v>88</v>
      </c>
      <c r="N32" s="62">
        <v>159</v>
      </c>
      <c r="O32" s="62">
        <v>38</v>
      </c>
      <c r="P32" s="62">
        <v>56</v>
      </c>
      <c r="Q32" s="57"/>
      <c r="R32" s="63">
        <v>12.768000000000001</v>
      </c>
      <c r="S32" s="63">
        <v>15.696999999999999</v>
      </c>
      <c r="T32" s="63">
        <v>4.4749999999999996</v>
      </c>
      <c r="U32" s="63">
        <v>48.023000000000003</v>
      </c>
      <c r="V32" s="63">
        <v>51.728000000000002</v>
      </c>
      <c r="W32" s="63">
        <v>176.25800000000001</v>
      </c>
      <c r="X32" s="63">
        <v>2.012</v>
      </c>
      <c r="Y32" s="63"/>
      <c r="Z32" s="63">
        <v>5.3789999999999996</v>
      </c>
      <c r="AA32" s="63">
        <v>19.632000000000001</v>
      </c>
      <c r="AB32" s="63">
        <v>13.108000000000001</v>
      </c>
      <c r="AC32" s="63">
        <v>115.283</v>
      </c>
      <c r="AD32" s="33">
        <f t="shared" si="0"/>
        <v>464.36300000000006</v>
      </c>
    </row>
    <row r="33" spans="1:30" ht="15" customHeight="1">
      <c r="A33" s="3">
        <v>26</v>
      </c>
      <c r="B33" s="7" t="s">
        <v>45</v>
      </c>
      <c r="C33" s="69" t="s">
        <v>143</v>
      </c>
      <c r="D33" s="33">
        <f t="shared" si="1"/>
        <v>574</v>
      </c>
      <c r="E33" s="62"/>
      <c r="F33" s="62">
        <v>152</v>
      </c>
      <c r="G33" s="62">
        <v>111</v>
      </c>
      <c r="H33" s="62">
        <v>152</v>
      </c>
      <c r="I33" s="62">
        <v>54</v>
      </c>
      <c r="J33" s="62">
        <v>105</v>
      </c>
      <c r="K33" s="62"/>
      <c r="L33" s="62"/>
      <c r="M33" s="62"/>
      <c r="N33" s="62"/>
      <c r="O33" s="62"/>
      <c r="P33" s="62"/>
      <c r="Q33" s="57"/>
      <c r="R33" s="63"/>
      <c r="S33" s="63">
        <v>25.335999999999999</v>
      </c>
      <c r="T33" s="63">
        <v>16.096</v>
      </c>
      <c r="U33" s="63">
        <v>102.354</v>
      </c>
      <c r="V33" s="63">
        <v>79.064999999999998</v>
      </c>
      <c r="W33" s="63">
        <v>534.35799999999995</v>
      </c>
      <c r="X33" s="63"/>
      <c r="Y33" s="63"/>
      <c r="Z33" s="63"/>
      <c r="AA33" s="63"/>
      <c r="AB33" s="63"/>
      <c r="AC33" s="63"/>
      <c r="AD33" s="33">
        <f t="shared" si="0"/>
        <v>757.20899999999995</v>
      </c>
    </row>
    <row r="34" spans="1:30" ht="15" customHeight="1">
      <c r="A34" s="3">
        <v>27</v>
      </c>
      <c r="B34" s="7" t="s">
        <v>46</v>
      </c>
      <c r="C34" s="69" t="s">
        <v>143</v>
      </c>
      <c r="D34" s="33">
        <f t="shared" si="1"/>
        <v>276</v>
      </c>
      <c r="E34" s="62"/>
      <c r="F34" s="62">
        <v>60</v>
      </c>
      <c r="G34" s="62">
        <v>49</v>
      </c>
      <c r="H34" s="62">
        <v>63</v>
      </c>
      <c r="I34" s="62">
        <v>53</v>
      </c>
      <c r="J34" s="62">
        <v>51</v>
      </c>
      <c r="K34" s="62"/>
      <c r="L34" s="62"/>
      <c r="M34" s="62"/>
      <c r="N34" s="62"/>
      <c r="O34" s="62"/>
      <c r="P34" s="62"/>
      <c r="Q34" s="57"/>
      <c r="R34" s="63"/>
      <c r="S34" s="63">
        <v>21.585999999999999</v>
      </c>
      <c r="T34" s="63">
        <v>12.816000000000001</v>
      </c>
      <c r="U34" s="63">
        <v>12.64</v>
      </c>
      <c r="V34" s="63">
        <v>80.825999999999993</v>
      </c>
      <c r="W34" s="63">
        <v>267.93700000000001</v>
      </c>
      <c r="X34" s="63"/>
      <c r="Y34" s="63"/>
      <c r="Z34" s="63"/>
      <c r="AA34" s="63"/>
      <c r="AB34" s="63"/>
      <c r="AC34" s="63"/>
      <c r="AD34" s="33">
        <f t="shared" si="0"/>
        <v>395.80500000000001</v>
      </c>
    </row>
    <row r="35" spans="1:30" ht="15" customHeight="1">
      <c r="A35" s="3">
        <v>28</v>
      </c>
      <c r="B35" s="7" t="s">
        <v>47</v>
      </c>
      <c r="C35" s="69" t="s">
        <v>143</v>
      </c>
      <c r="D35" s="33">
        <f t="shared" si="1"/>
        <v>226</v>
      </c>
      <c r="E35" s="62"/>
      <c r="F35" s="62"/>
      <c r="G35" s="62">
        <v>112</v>
      </c>
      <c r="H35" s="62">
        <v>20</v>
      </c>
      <c r="I35" s="62">
        <v>36</v>
      </c>
      <c r="J35" s="62">
        <v>58</v>
      </c>
      <c r="K35" s="62"/>
      <c r="L35" s="62"/>
      <c r="M35" s="62"/>
      <c r="N35" s="62"/>
      <c r="O35" s="62"/>
      <c r="P35" s="62"/>
      <c r="Q35" s="57"/>
      <c r="R35" s="63"/>
      <c r="S35" s="63"/>
      <c r="T35" s="63">
        <v>30.512</v>
      </c>
      <c r="U35" s="63">
        <v>28.303000000000001</v>
      </c>
      <c r="V35" s="63">
        <v>90.950999999999993</v>
      </c>
      <c r="W35" s="63">
        <v>412.16899999999998</v>
      </c>
      <c r="X35" s="63"/>
      <c r="Y35" s="63"/>
      <c r="Z35" s="63"/>
      <c r="AA35" s="63"/>
      <c r="AB35" s="63"/>
      <c r="AC35" s="63"/>
      <c r="AD35" s="33">
        <f t="shared" si="0"/>
        <v>561.93499999999995</v>
      </c>
    </row>
    <row r="36" spans="1:30" ht="15" customHeight="1">
      <c r="A36" s="3">
        <v>29</v>
      </c>
      <c r="B36" s="7" t="s">
        <v>48</v>
      </c>
      <c r="C36" s="69" t="s">
        <v>143</v>
      </c>
      <c r="D36" s="33">
        <f t="shared" si="1"/>
        <v>198</v>
      </c>
      <c r="E36" s="62"/>
      <c r="F36" s="62"/>
      <c r="G36" s="62">
        <v>131</v>
      </c>
      <c r="H36" s="62"/>
      <c r="I36" s="62">
        <v>26</v>
      </c>
      <c r="J36" s="62">
        <v>41</v>
      </c>
      <c r="K36" s="62"/>
      <c r="L36" s="62"/>
      <c r="M36" s="62"/>
      <c r="N36" s="62"/>
      <c r="O36" s="62"/>
      <c r="P36" s="62"/>
      <c r="Q36" s="57"/>
      <c r="R36" s="63"/>
      <c r="S36" s="63"/>
      <c r="T36" s="63">
        <v>48.070999999999998</v>
      </c>
      <c r="U36" s="63"/>
      <c r="V36" s="63">
        <v>84.561000000000007</v>
      </c>
      <c r="W36" s="63">
        <v>342.464</v>
      </c>
      <c r="X36" s="63"/>
      <c r="Y36" s="63"/>
      <c r="Z36" s="63"/>
      <c r="AA36" s="63"/>
      <c r="AB36" s="63"/>
      <c r="AC36" s="63"/>
      <c r="AD36" s="33">
        <f t="shared" si="0"/>
        <v>475.096</v>
      </c>
    </row>
    <row r="37" spans="1:30" ht="15" customHeight="1">
      <c r="A37" s="3">
        <v>30</v>
      </c>
      <c r="B37" s="7" t="s">
        <v>49</v>
      </c>
      <c r="C37" s="69" t="s">
        <v>145</v>
      </c>
      <c r="D37" s="33">
        <f t="shared" si="1"/>
        <v>2264</v>
      </c>
      <c r="E37" s="62"/>
      <c r="F37" s="62">
        <v>215</v>
      </c>
      <c r="G37" s="62">
        <v>152</v>
      </c>
      <c r="H37" s="62">
        <v>262</v>
      </c>
      <c r="I37" s="62">
        <v>68</v>
      </c>
      <c r="J37" s="62">
        <v>123</v>
      </c>
      <c r="K37" s="62"/>
      <c r="L37" s="62">
        <v>341</v>
      </c>
      <c r="M37" s="62">
        <v>223</v>
      </c>
      <c r="N37" s="62">
        <v>464</v>
      </c>
      <c r="O37" s="62">
        <v>209</v>
      </c>
      <c r="P37" s="62">
        <v>207</v>
      </c>
      <c r="Q37" s="57"/>
      <c r="R37" s="63"/>
      <c r="S37" s="63">
        <v>24.079000000000001</v>
      </c>
      <c r="T37" s="63">
        <v>24.669</v>
      </c>
      <c r="U37" s="63">
        <v>59.232999999999997</v>
      </c>
      <c r="V37" s="63">
        <v>82.31</v>
      </c>
      <c r="W37" s="63">
        <v>554.53700000000003</v>
      </c>
      <c r="X37" s="63"/>
      <c r="Y37" s="63">
        <v>13.427</v>
      </c>
      <c r="Z37" s="63">
        <v>14.789</v>
      </c>
      <c r="AA37" s="63">
        <v>44.284999999999997</v>
      </c>
      <c r="AB37" s="63">
        <v>42.514000000000003</v>
      </c>
      <c r="AC37" s="63">
        <v>305.79199999999997</v>
      </c>
      <c r="AD37" s="33">
        <f t="shared" si="0"/>
        <v>1165.635</v>
      </c>
    </row>
    <row r="38" spans="1:30" ht="15" customHeight="1">
      <c r="A38" s="3">
        <v>31</v>
      </c>
      <c r="B38" s="7" t="s">
        <v>50</v>
      </c>
      <c r="C38" s="69" t="s">
        <v>143</v>
      </c>
      <c r="D38" s="33">
        <f t="shared" si="1"/>
        <v>339</v>
      </c>
      <c r="E38" s="62">
        <v>87</v>
      </c>
      <c r="F38" s="62"/>
      <c r="G38" s="62">
        <v>94</v>
      </c>
      <c r="H38" s="62">
        <v>68</v>
      </c>
      <c r="I38" s="62">
        <v>32</v>
      </c>
      <c r="J38" s="62">
        <v>58</v>
      </c>
      <c r="K38" s="62"/>
      <c r="L38" s="62"/>
      <c r="M38" s="62"/>
      <c r="N38" s="62"/>
      <c r="O38" s="62"/>
      <c r="P38" s="62"/>
      <c r="Q38" s="57"/>
      <c r="R38" s="63">
        <v>2.6280000000000001</v>
      </c>
      <c r="S38" s="63"/>
      <c r="T38" s="63">
        <v>19.925000000000001</v>
      </c>
      <c r="U38" s="63">
        <v>58.59</v>
      </c>
      <c r="V38" s="63">
        <v>55.53</v>
      </c>
      <c r="W38" s="63">
        <v>324.47800000000001</v>
      </c>
      <c r="X38" s="63"/>
      <c r="Y38" s="63"/>
      <c r="Z38" s="63"/>
      <c r="AA38" s="63"/>
      <c r="AB38" s="63"/>
      <c r="AC38" s="63"/>
      <c r="AD38" s="33">
        <f t="shared" si="0"/>
        <v>461.15100000000001</v>
      </c>
    </row>
    <row r="39" spans="1:30" ht="15" customHeight="1">
      <c r="A39" s="3">
        <v>32</v>
      </c>
      <c r="B39" s="7" t="s">
        <v>51</v>
      </c>
      <c r="C39" s="69" t="s">
        <v>143</v>
      </c>
      <c r="D39" s="33">
        <f t="shared" si="1"/>
        <v>127</v>
      </c>
      <c r="E39" s="62"/>
      <c r="F39" s="62"/>
      <c r="G39" s="62">
        <v>45</v>
      </c>
      <c r="H39" s="62">
        <v>17</v>
      </c>
      <c r="I39" s="62">
        <v>21</v>
      </c>
      <c r="J39" s="62">
        <v>44</v>
      </c>
      <c r="K39" s="62"/>
      <c r="L39" s="62"/>
      <c r="M39" s="62"/>
      <c r="N39" s="62"/>
      <c r="O39" s="62"/>
      <c r="P39" s="62"/>
      <c r="Q39" s="57"/>
      <c r="R39" s="63"/>
      <c r="S39" s="63"/>
      <c r="T39" s="63">
        <v>18.48</v>
      </c>
      <c r="U39" s="63">
        <v>24.812000000000001</v>
      </c>
      <c r="V39" s="63">
        <v>65.756</v>
      </c>
      <c r="W39" s="63">
        <v>357.62599999999998</v>
      </c>
      <c r="X39" s="63"/>
      <c r="Y39" s="63"/>
      <c r="Z39" s="63"/>
      <c r="AA39" s="63"/>
      <c r="AB39" s="63"/>
      <c r="AC39" s="63"/>
      <c r="AD39" s="33">
        <f t="shared" si="0"/>
        <v>466.67399999999998</v>
      </c>
    </row>
    <row r="40" spans="1:30" ht="15" customHeight="1">
      <c r="A40" s="3">
        <v>33</v>
      </c>
      <c r="B40" s="7" t="s">
        <v>52</v>
      </c>
      <c r="C40" s="69" t="s">
        <v>143</v>
      </c>
      <c r="D40" s="33">
        <f t="shared" si="1"/>
        <v>321</v>
      </c>
      <c r="E40" s="62"/>
      <c r="F40" s="62"/>
      <c r="G40" s="62">
        <v>100</v>
      </c>
      <c r="H40" s="62">
        <v>99</v>
      </c>
      <c r="I40" s="62">
        <v>56</v>
      </c>
      <c r="J40" s="62">
        <v>66</v>
      </c>
      <c r="K40" s="62"/>
      <c r="L40" s="62"/>
      <c r="M40" s="62"/>
      <c r="N40" s="62"/>
      <c r="O40" s="62"/>
      <c r="P40" s="62"/>
      <c r="Q40" s="57"/>
      <c r="R40" s="63"/>
      <c r="S40" s="63"/>
      <c r="T40" s="63">
        <v>9.48</v>
      </c>
      <c r="U40" s="63">
        <v>52.154000000000003</v>
      </c>
      <c r="V40" s="63">
        <v>70.155000000000001</v>
      </c>
      <c r="W40" s="63">
        <v>301.15600000000001</v>
      </c>
      <c r="X40" s="63"/>
      <c r="Y40" s="63"/>
      <c r="Z40" s="63"/>
      <c r="AA40" s="63"/>
      <c r="AB40" s="63"/>
      <c r="AC40" s="63"/>
      <c r="AD40" s="33">
        <f t="shared" ref="AD40:AD71" si="2">SUM(R40:AC40)</f>
        <v>432.94499999999999</v>
      </c>
    </row>
    <row r="41" spans="1:30" ht="15" customHeight="1">
      <c r="A41" s="3">
        <v>34</v>
      </c>
      <c r="B41" s="7" t="s">
        <v>53</v>
      </c>
      <c r="C41" s="69" t="s">
        <v>145</v>
      </c>
      <c r="D41" s="33">
        <f t="shared" si="1"/>
        <v>7685</v>
      </c>
      <c r="E41" s="62">
        <v>991</v>
      </c>
      <c r="F41" s="62">
        <v>167</v>
      </c>
      <c r="G41" s="62">
        <v>89</v>
      </c>
      <c r="H41" s="62">
        <v>147</v>
      </c>
      <c r="I41" s="62">
        <v>72</v>
      </c>
      <c r="J41" s="62">
        <v>45</v>
      </c>
      <c r="K41" s="62">
        <v>1039</v>
      </c>
      <c r="L41" s="62">
        <v>872</v>
      </c>
      <c r="M41" s="62">
        <v>2212</v>
      </c>
      <c r="N41" s="62">
        <v>888</v>
      </c>
      <c r="O41" s="62">
        <v>548</v>
      </c>
      <c r="P41" s="62">
        <v>615</v>
      </c>
      <c r="Q41" s="57"/>
      <c r="R41" s="63">
        <v>21.718</v>
      </c>
      <c r="S41" s="63">
        <v>7.7060000000000004</v>
      </c>
      <c r="T41" s="63">
        <v>8.1219999999999999</v>
      </c>
      <c r="U41" s="63">
        <v>53.893000000000001</v>
      </c>
      <c r="V41" s="63">
        <v>49.308999999999997</v>
      </c>
      <c r="W41" s="63">
        <v>143.114</v>
      </c>
      <c r="X41" s="63">
        <v>13.542999999999999</v>
      </c>
      <c r="Y41" s="63">
        <v>13.763999999999999</v>
      </c>
      <c r="Z41" s="63">
        <v>71.239999999999995</v>
      </c>
      <c r="AA41" s="63">
        <v>69.13</v>
      </c>
      <c r="AB41" s="63">
        <v>89.248000000000005</v>
      </c>
      <c r="AC41" s="63">
        <v>790.27599999999995</v>
      </c>
      <c r="AD41" s="33">
        <f t="shared" si="2"/>
        <v>1331.0630000000001</v>
      </c>
    </row>
    <row r="42" spans="1:30" ht="15" customHeight="1">
      <c r="A42" s="3">
        <v>35</v>
      </c>
      <c r="B42" s="7" t="s">
        <v>54</v>
      </c>
      <c r="C42" s="69" t="s">
        <v>143</v>
      </c>
      <c r="D42" s="33">
        <f t="shared" si="1"/>
        <v>370</v>
      </c>
      <c r="E42" s="62"/>
      <c r="F42" s="62">
        <v>17</v>
      </c>
      <c r="G42" s="62">
        <v>139</v>
      </c>
      <c r="H42" s="62">
        <v>94</v>
      </c>
      <c r="I42" s="62">
        <v>49</v>
      </c>
      <c r="J42" s="62">
        <v>71</v>
      </c>
      <c r="K42" s="62"/>
      <c r="L42" s="62"/>
      <c r="M42" s="62"/>
      <c r="N42" s="62"/>
      <c r="O42" s="62"/>
      <c r="P42" s="62"/>
      <c r="Q42" s="57"/>
      <c r="R42" s="63"/>
      <c r="S42" s="63">
        <v>5.423</v>
      </c>
      <c r="T42" s="63">
        <v>34.582000000000001</v>
      </c>
      <c r="U42" s="63">
        <v>47.478999999999999</v>
      </c>
      <c r="V42" s="63">
        <v>80.545000000000002</v>
      </c>
      <c r="W42" s="63">
        <v>387.346</v>
      </c>
      <c r="X42" s="63"/>
      <c r="Y42" s="63"/>
      <c r="Z42" s="63"/>
      <c r="AA42" s="63"/>
      <c r="AB42" s="63"/>
      <c r="AC42" s="63"/>
      <c r="AD42" s="33">
        <f t="shared" si="2"/>
        <v>555.375</v>
      </c>
    </row>
    <row r="43" spans="1:30" ht="15" customHeight="1">
      <c r="A43" s="3">
        <v>36</v>
      </c>
      <c r="B43" s="7" t="s">
        <v>55</v>
      </c>
      <c r="C43" s="69" t="s">
        <v>144</v>
      </c>
      <c r="D43" s="33">
        <f t="shared" si="1"/>
        <v>1261</v>
      </c>
      <c r="E43" s="62"/>
      <c r="F43" s="62">
        <v>530</v>
      </c>
      <c r="G43" s="62">
        <v>14</v>
      </c>
      <c r="H43" s="62">
        <v>236</v>
      </c>
      <c r="I43" s="62">
        <v>96</v>
      </c>
      <c r="J43" s="62">
        <v>102</v>
      </c>
      <c r="K43" s="62"/>
      <c r="L43" s="62"/>
      <c r="M43" s="62">
        <v>115</v>
      </c>
      <c r="N43" s="62">
        <v>70</v>
      </c>
      <c r="O43" s="62">
        <v>61</v>
      </c>
      <c r="P43" s="62">
        <v>37</v>
      </c>
      <c r="Q43" s="57"/>
      <c r="R43" s="63"/>
      <c r="S43" s="63">
        <v>41.459000000000003</v>
      </c>
      <c r="T43" s="63">
        <v>2.694</v>
      </c>
      <c r="U43" s="63">
        <v>95.114000000000004</v>
      </c>
      <c r="V43" s="63">
        <v>111.94799999999999</v>
      </c>
      <c r="W43" s="63">
        <v>451.279</v>
      </c>
      <c r="X43" s="63"/>
      <c r="Y43" s="63"/>
      <c r="Z43" s="63">
        <v>6.335</v>
      </c>
      <c r="AA43" s="63">
        <v>8.6980000000000004</v>
      </c>
      <c r="AB43" s="63">
        <v>16.007999999999999</v>
      </c>
      <c r="AC43" s="63">
        <v>64.338999999999999</v>
      </c>
      <c r="AD43" s="33">
        <f t="shared" si="2"/>
        <v>797.87400000000002</v>
      </c>
    </row>
    <row r="44" spans="1:30" ht="15" customHeight="1">
      <c r="A44" s="3">
        <v>37</v>
      </c>
      <c r="B44" s="7" t="s">
        <v>56</v>
      </c>
      <c r="C44" s="69" t="s">
        <v>144</v>
      </c>
      <c r="D44" s="33">
        <f t="shared" si="1"/>
        <v>1497</v>
      </c>
      <c r="E44" s="62">
        <v>519</v>
      </c>
      <c r="F44" s="62">
        <v>60</v>
      </c>
      <c r="G44" s="62">
        <v>122</v>
      </c>
      <c r="H44" s="62"/>
      <c r="I44" s="62">
        <v>37</v>
      </c>
      <c r="J44" s="62">
        <v>25</v>
      </c>
      <c r="K44" s="62"/>
      <c r="L44" s="62"/>
      <c r="M44" s="62">
        <v>373</v>
      </c>
      <c r="N44" s="62">
        <v>178</v>
      </c>
      <c r="O44" s="62">
        <v>82</v>
      </c>
      <c r="P44" s="62">
        <v>101</v>
      </c>
      <c r="Q44" s="57"/>
      <c r="R44" s="63">
        <v>13.128</v>
      </c>
      <c r="S44" s="63">
        <v>3.3330000000000002</v>
      </c>
      <c r="T44" s="63">
        <v>33.887999999999998</v>
      </c>
      <c r="U44" s="63">
        <v>0.184</v>
      </c>
      <c r="V44" s="63">
        <v>74.635999999999996</v>
      </c>
      <c r="W44" s="63">
        <v>155.626</v>
      </c>
      <c r="X44" s="63"/>
      <c r="Y44" s="63"/>
      <c r="Z44" s="63">
        <v>17.66</v>
      </c>
      <c r="AA44" s="63">
        <v>18.641999999999999</v>
      </c>
      <c r="AB44" s="63">
        <v>23.353999999999999</v>
      </c>
      <c r="AC44" s="63">
        <v>184.429</v>
      </c>
      <c r="AD44" s="33">
        <f t="shared" si="2"/>
        <v>524.88</v>
      </c>
    </row>
    <row r="45" spans="1:30" ht="15" customHeight="1">
      <c r="A45" s="3">
        <v>38</v>
      </c>
      <c r="B45" s="7" t="s">
        <v>57</v>
      </c>
      <c r="C45" s="69" t="s">
        <v>143</v>
      </c>
      <c r="D45" s="33">
        <f t="shared" si="1"/>
        <v>200</v>
      </c>
      <c r="E45" s="62"/>
      <c r="F45" s="62">
        <v>28</v>
      </c>
      <c r="G45" s="62">
        <v>43</v>
      </c>
      <c r="H45" s="62">
        <v>69</v>
      </c>
      <c r="I45" s="62">
        <v>25</v>
      </c>
      <c r="J45" s="62">
        <v>35</v>
      </c>
      <c r="K45" s="62"/>
      <c r="L45" s="62"/>
      <c r="M45" s="62"/>
      <c r="N45" s="62"/>
      <c r="O45" s="62"/>
      <c r="P45" s="62"/>
      <c r="Q45" s="57"/>
      <c r="R45" s="63"/>
      <c r="S45" s="63">
        <v>3.4340000000000002</v>
      </c>
      <c r="T45" s="63">
        <v>29.791</v>
      </c>
      <c r="U45" s="63">
        <v>41.118000000000002</v>
      </c>
      <c r="V45" s="63">
        <v>55.758000000000003</v>
      </c>
      <c r="W45" s="63">
        <v>231.93100000000001</v>
      </c>
      <c r="X45" s="63"/>
      <c r="Y45" s="63"/>
      <c r="Z45" s="63"/>
      <c r="AA45" s="63"/>
      <c r="AB45" s="63"/>
      <c r="AC45" s="63"/>
      <c r="AD45" s="33">
        <f t="shared" si="2"/>
        <v>362.03200000000004</v>
      </c>
    </row>
    <row r="46" spans="1:30" ht="15" customHeight="1">
      <c r="A46" s="3">
        <v>39</v>
      </c>
      <c r="B46" s="7" t="s">
        <v>58</v>
      </c>
      <c r="C46" s="69" t="s">
        <v>143</v>
      </c>
      <c r="D46" s="33">
        <f t="shared" si="1"/>
        <v>807</v>
      </c>
      <c r="E46" s="62">
        <v>605</v>
      </c>
      <c r="F46" s="62"/>
      <c r="G46" s="62">
        <v>30</v>
      </c>
      <c r="H46" s="62">
        <v>125</v>
      </c>
      <c r="I46" s="62">
        <v>30</v>
      </c>
      <c r="J46" s="62">
        <v>17</v>
      </c>
      <c r="K46" s="62"/>
      <c r="L46" s="62"/>
      <c r="M46" s="62"/>
      <c r="N46" s="62"/>
      <c r="O46" s="62"/>
      <c r="P46" s="62"/>
      <c r="Q46" s="57"/>
      <c r="R46" s="63">
        <v>16.457000000000001</v>
      </c>
      <c r="S46" s="63"/>
      <c r="T46" s="63">
        <v>11.342000000000001</v>
      </c>
      <c r="U46" s="63">
        <v>27.478999999999999</v>
      </c>
      <c r="V46" s="63">
        <v>49.082000000000001</v>
      </c>
      <c r="W46" s="63">
        <v>91.424000000000007</v>
      </c>
      <c r="X46" s="63"/>
      <c r="Y46" s="63"/>
      <c r="Z46" s="63"/>
      <c r="AA46" s="63"/>
      <c r="AB46" s="63"/>
      <c r="AC46" s="63"/>
      <c r="AD46" s="33">
        <f t="shared" si="2"/>
        <v>195.78399999999999</v>
      </c>
    </row>
    <row r="47" spans="1:30" ht="15" customHeight="1">
      <c r="A47" s="3">
        <v>40</v>
      </c>
      <c r="B47" s="7" t="s">
        <v>59</v>
      </c>
      <c r="C47" s="69" t="s">
        <v>143</v>
      </c>
      <c r="D47" s="33">
        <f t="shared" si="1"/>
        <v>438</v>
      </c>
      <c r="E47" s="62"/>
      <c r="F47" s="62">
        <v>216</v>
      </c>
      <c r="G47" s="62">
        <v>106</v>
      </c>
      <c r="H47" s="62">
        <v>27</v>
      </c>
      <c r="I47" s="62">
        <v>38</v>
      </c>
      <c r="J47" s="62">
        <v>51</v>
      </c>
      <c r="K47" s="62"/>
      <c r="L47" s="62"/>
      <c r="M47" s="62"/>
      <c r="N47" s="62"/>
      <c r="O47" s="62"/>
      <c r="P47" s="62"/>
      <c r="Q47" s="57"/>
      <c r="R47" s="63"/>
      <c r="S47" s="63">
        <v>16.690999999999999</v>
      </c>
      <c r="T47" s="63">
        <v>29.425999999999998</v>
      </c>
      <c r="U47" s="63">
        <v>14.528</v>
      </c>
      <c r="V47" s="63">
        <v>60.838000000000001</v>
      </c>
      <c r="W47" s="63">
        <v>273.46499999999997</v>
      </c>
      <c r="X47" s="63"/>
      <c r="Y47" s="63"/>
      <c r="Z47" s="63"/>
      <c r="AA47" s="63"/>
      <c r="AB47" s="63"/>
      <c r="AC47" s="63"/>
      <c r="AD47" s="33">
        <f t="shared" si="2"/>
        <v>394.94799999999998</v>
      </c>
    </row>
    <row r="48" spans="1:30" ht="15" customHeight="1">
      <c r="A48" s="3">
        <v>41</v>
      </c>
      <c r="B48" s="7" t="s">
        <v>60</v>
      </c>
      <c r="C48" s="69" t="s">
        <v>143</v>
      </c>
      <c r="D48" s="33">
        <f t="shared" si="1"/>
        <v>1300</v>
      </c>
      <c r="E48" s="62">
        <v>962</v>
      </c>
      <c r="F48" s="62"/>
      <c r="G48" s="62">
        <v>98</v>
      </c>
      <c r="H48" s="62">
        <v>95</v>
      </c>
      <c r="I48" s="62">
        <v>69</v>
      </c>
      <c r="J48" s="62">
        <v>76</v>
      </c>
      <c r="K48" s="62"/>
      <c r="L48" s="62"/>
      <c r="M48" s="62"/>
      <c r="N48" s="62"/>
      <c r="O48" s="62"/>
      <c r="P48" s="62"/>
      <c r="Q48" s="57"/>
      <c r="R48" s="63">
        <v>23.024000000000001</v>
      </c>
      <c r="S48" s="63"/>
      <c r="T48" s="63">
        <v>32.198</v>
      </c>
      <c r="U48" s="63">
        <v>34.420999999999999</v>
      </c>
      <c r="V48" s="63">
        <v>71.173000000000002</v>
      </c>
      <c r="W48" s="63">
        <v>308.58300000000003</v>
      </c>
      <c r="X48" s="63"/>
      <c r="Y48" s="63"/>
      <c r="Z48" s="63"/>
      <c r="AA48" s="63"/>
      <c r="AB48" s="63"/>
      <c r="AC48" s="63"/>
      <c r="AD48" s="33">
        <f t="shared" si="2"/>
        <v>469.399</v>
      </c>
    </row>
    <row r="49" spans="1:30" ht="15" customHeight="1">
      <c r="A49" s="3">
        <v>42</v>
      </c>
      <c r="B49" s="7" t="s">
        <v>61</v>
      </c>
      <c r="C49" s="69" t="s">
        <v>144</v>
      </c>
      <c r="D49" s="33">
        <f t="shared" si="1"/>
        <v>1122</v>
      </c>
      <c r="E49" s="62"/>
      <c r="F49" s="62">
        <v>339</v>
      </c>
      <c r="G49" s="62">
        <v>27</v>
      </c>
      <c r="H49" s="62">
        <v>222</v>
      </c>
      <c r="I49" s="62">
        <v>105</v>
      </c>
      <c r="J49" s="62">
        <v>130</v>
      </c>
      <c r="K49" s="62"/>
      <c r="L49" s="62">
        <v>48</v>
      </c>
      <c r="M49" s="62">
        <v>86</v>
      </c>
      <c r="N49" s="62">
        <v>82</v>
      </c>
      <c r="O49" s="62">
        <v>34</v>
      </c>
      <c r="P49" s="62">
        <v>49</v>
      </c>
      <c r="Q49" s="57"/>
      <c r="R49" s="63"/>
      <c r="S49" s="63">
        <v>40.76</v>
      </c>
      <c r="T49" s="63">
        <v>10.009</v>
      </c>
      <c r="U49" s="63">
        <v>128.71199999999999</v>
      </c>
      <c r="V49" s="63">
        <v>178.756</v>
      </c>
      <c r="W49" s="63">
        <v>727.673</v>
      </c>
      <c r="X49" s="63"/>
      <c r="Y49" s="63">
        <v>3.4420000000000002</v>
      </c>
      <c r="Z49" s="63">
        <v>8.7889999999999997</v>
      </c>
      <c r="AA49" s="63">
        <v>14.427</v>
      </c>
      <c r="AB49" s="63">
        <v>9.6470000000000002</v>
      </c>
      <c r="AC49" s="63">
        <v>88.518000000000001</v>
      </c>
      <c r="AD49" s="33">
        <f t="shared" si="2"/>
        <v>1210.7329999999997</v>
      </c>
    </row>
    <row r="50" spans="1:30" ht="15" customHeight="1">
      <c r="A50" s="3">
        <v>43</v>
      </c>
      <c r="B50" s="7" t="s">
        <v>62</v>
      </c>
      <c r="C50" s="69" t="s">
        <v>144</v>
      </c>
      <c r="D50" s="33">
        <f t="shared" si="1"/>
        <v>929</v>
      </c>
      <c r="E50" s="62"/>
      <c r="F50" s="62">
        <v>360</v>
      </c>
      <c r="G50" s="62">
        <v>48</v>
      </c>
      <c r="H50" s="62">
        <v>191</v>
      </c>
      <c r="I50" s="62">
        <v>57</v>
      </c>
      <c r="J50" s="62">
        <v>117</v>
      </c>
      <c r="K50" s="62"/>
      <c r="L50" s="62"/>
      <c r="M50" s="62"/>
      <c r="N50" s="62">
        <v>80</v>
      </c>
      <c r="O50" s="62">
        <v>45</v>
      </c>
      <c r="P50" s="62">
        <v>31</v>
      </c>
      <c r="Q50" s="57"/>
      <c r="R50" s="63"/>
      <c r="S50" s="63">
        <v>31.216000000000001</v>
      </c>
      <c r="T50" s="63">
        <v>17.667000000000002</v>
      </c>
      <c r="U50" s="63">
        <v>110.685</v>
      </c>
      <c r="V50" s="63">
        <v>94.158000000000001</v>
      </c>
      <c r="W50" s="63">
        <v>635.08199999999999</v>
      </c>
      <c r="X50" s="63"/>
      <c r="Y50" s="63"/>
      <c r="Z50" s="63"/>
      <c r="AA50" s="63">
        <v>10.759</v>
      </c>
      <c r="AB50" s="63">
        <v>10.845000000000001</v>
      </c>
      <c r="AC50" s="63">
        <v>50.31</v>
      </c>
      <c r="AD50" s="33">
        <f t="shared" si="2"/>
        <v>960.72199999999998</v>
      </c>
    </row>
    <row r="51" spans="1:30" ht="15" customHeight="1">
      <c r="A51" s="3">
        <v>44</v>
      </c>
      <c r="B51" s="7" t="s">
        <v>63</v>
      </c>
      <c r="C51" s="69" t="s">
        <v>143</v>
      </c>
      <c r="D51" s="33">
        <f t="shared" si="1"/>
        <v>247</v>
      </c>
      <c r="E51" s="62"/>
      <c r="F51" s="62"/>
      <c r="G51" s="62">
        <v>111</v>
      </c>
      <c r="H51" s="62">
        <v>52</v>
      </c>
      <c r="I51" s="62">
        <v>26</v>
      </c>
      <c r="J51" s="62">
        <v>58</v>
      </c>
      <c r="K51" s="62"/>
      <c r="L51" s="62"/>
      <c r="M51" s="62"/>
      <c r="N51" s="62"/>
      <c r="O51" s="62"/>
      <c r="P51" s="62"/>
      <c r="Q51" s="57"/>
      <c r="R51" s="63"/>
      <c r="S51" s="63"/>
      <c r="T51" s="63">
        <v>31.550999999999998</v>
      </c>
      <c r="U51" s="63">
        <v>32.709000000000003</v>
      </c>
      <c r="V51" s="63">
        <v>69.540999999999997</v>
      </c>
      <c r="W51" s="63">
        <v>423.74299999999999</v>
      </c>
      <c r="X51" s="63"/>
      <c r="Y51" s="63"/>
      <c r="Z51" s="63"/>
      <c r="AA51" s="63"/>
      <c r="AB51" s="63"/>
      <c r="AC51" s="63"/>
      <c r="AD51" s="33">
        <f t="shared" si="2"/>
        <v>557.54399999999998</v>
      </c>
    </row>
    <row r="52" spans="1:30" ht="15" customHeight="1">
      <c r="A52" s="3">
        <v>45</v>
      </c>
      <c r="B52" s="7" t="s">
        <v>64</v>
      </c>
      <c r="C52" s="69" t="s">
        <v>145</v>
      </c>
      <c r="D52" s="33">
        <f t="shared" si="1"/>
        <v>886</v>
      </c>
      <c r="E52" s="62"/>
      <c r="F52" s="62">
        <v>150</v>
      </c>
      <c r="G52" s="62">
        <v>82</v>
      </c>
      <c r="H52" s="62">
        <v>88</v>
      </c>
      <c r="I52" s="62">
        <v>41</v>
      </c>
      <c r="J52" s="62">
        <v>89</v>
      </c>
      <c r="K52" s="62"/>
      <c r="L52" s="62"/>
      <c r="M52" s="62">
        <v>252</v>
      </c>
      <c r="N52" s="62">
        <v>79</v>
      </c>
      <c r="O52" s="62">
        <v>37</v>
      </c>
      <c r="P52" s="62">
        <v>68</v>
      </c>
      <c r="Q52" s="57"/>
      <c r="R52" s="63"/>
      <c r="S52" s="63">
        <v>27.349</v>
      </c>
      <c r="T52" s="63">
        <v>15.039</v>
      </c>
      <c r="U52" s="63">
        <v>59.557000000000002</v>
      </c>
      <c r="V52" s="63">
        <v>72.929000000000002</v>
      </c>
      <c r="W52" s="63">
        <v>512.90099999999995</v>
      </c>
      <c r="X52" s="63"/>
      <c r="Y52" s="63"/>
      <c r="Z52" s="63">
        <v>15.888999999999999</v>
      </c>
      <c r="AA52" s="63">
        <v>8.3719999999999999</v>
      </c>
      <c r="AB52" s="63">
        <v>14.021000000000001</v>
      </c>
      <c r="AC52" s="63">
        <v>147.50800000000001</v>
      </c>
      <c r="AD52" s="33">
        <f t="shared" si="2"/>
        <v>873.56499999999994</v>
      </c>
    </row>
    <row r="53" spans="1:30" ht="15" customHeight="1">
      <c r="A53" s="3">
        <v>46</v>
      </c>
      <c r="B53" s="7" t="s">
        <v>65</v>
      </c>
      <c r="C53" s="69" t="s">
        <v>143</v>
      </c>
      <c r="D53" s="33">
        <f t="shared" si="1"/>
        <v>255</v>
      </c>
      <c r="E53" s="62"/>
      <c r="F53" s="62"/>
      <c r="G53" s="62">
        <v>149</v>
      </c>
      <c r="H53" s="62">
        <v>30</v>
      </c>
      <c r="I53" s="62">
        <v>32</v>
      </c>
      <c r="J53" s="62">
        <v>44</v>
      </c>
      <c r="K53" s="62"/>
      <c r="L53" s="62"/>
      <c r="M53" s="62"/>
      <c r="N53" s="62"/>
      <c r="O53" s="62"/>
      <c r="P53" s="62"/>
      <c r="Q53" s="57"/>
      <c r="R53" s="63"/>
      <c r="S53" s="63"/>
      <c r="T53" s="63">
        <v>18.753</v>
      </c>
      <c r="U53" s="63">
        <v>17.431999999999999</v>
      </c>
      <c r="V53" s="63">
        <v>57.506</v>
      </c>
      <c r="W53" s="63">
        <v>253.36199999999999</v>
      </c>
      <c r="X53" s="63"/>
      <c r="Y53" s="63"/>
      <c r="Z53" s="63"/>
      <c r="AA53" s="63"/>
      <c r="AB53" s="63"/>
      <c r="AC53" s="63"/>
      <c r="AD53" s="33">
        <f t="shared" si="2"/>
        <v>347.053</v>
      </c>
    </row>
    <row r="54" spans="1:30" ht="15" customHeight="1">
      <c r="A54" s="3">
        <v>47</v>
      </c>
      <c r="B54" s="7" t="s">
        <v>66</v>
      </c>
      <c r="C54" s="69" t="s">
        <v>145</v>
      </c>
      <c r="D54" s="33">
        <f t="shared" si="1"/>
        <v>3731</v>
      </c>
      <c r="E54" s="62">
        <v>917</v>
      </c>
      <c r="F54" s="62">
        <v>464</v>
      </c>
      <c r="G54" s="62">
        <v>195</v>
      </c>
      <c r="H54" s="62">
        <v>154</v>
      </c>
      <c r="I54" s="62">
        <v>127</v>
      </c>
      <c r="J54" s="62">
        <v>163</v>
      </c>
      <c r="K54" s="62">
        <v>174</v>
      </c>
      <c r="L54" s="62">
        <v>25</v>
      </c>
      <c r="M54" s="62">
        <v>427</v>
      </c>
      <c r="N54" s="62">
        <v>606</v>
      </c>
      <c r="O54" s="62">
        <v>189</v>
      </c>
      <c r="P54" s="62">
        <v>290</v>
      </c>
      <c r="Q54" s="57"/>
      <c r="R54" s="63">
        <v>21.579000000000001</v>
      </c>
      <c r="S54" s="63">
        <v>37.881</v>
      </c>
      <c r="T54" s="63">
        <v>33.340000000000003</v>
      </c>
      <c r="U54" s="63">
        <v>64.349999999999994</v>
      </c>
      <c r="V54" s="63">
        <v>116.43</v>
      </c>
      <c r="W54" s="63">
        <v>617.64099999999996</v>
      </c>
      <c r="X54" s="63">
        <v>3.0680000000000001</v>
      </c>
      <c r="Y54" s="63">
        <v>1.1020000000000001</v>
      </c>
      <c r="Z54" s="63">
        <v>18.643999999999998</v>
      </c>
      <c r="AA54" s="63">
        <v>53.063000000000002</v>
      </c>
      <c r="AB54" s="63">
        <v>41.933</v>
      </c>
      <c r="AC54" s="63">
        <v>452.96100000000001</v>
      </c>
      <c r="AD54" s="33">
        <f t="shared" si="2"/>
        <v>1461.992</v>
      </c>
    </row>
    <row r="55" spans="1:30" ht="15" customHeight="1">
      <c r="A55" s="3">
        <v>48</v>
      </c>
      <c r="B55" s="7" t="s">
        <v>67</v>
      </c>
      <c r="C55" s="69" t="s">
        <v>144</v>
      </c>
      <c r="D55" s="33">
        <f t="shared" si="1"/>
        <v>695</v>
      </c>
      <c r="E55" s="62"/>
      <c r="F55" s="62">
        <v>132</v>
      </c>
      <c r="G55" s="62">
        <v>74</v>
      </c>
      <c r="H55" s="62">
        <v>86</v>
      </c>
      <c r="I55" s="62">
        <v>58</v>
      </c>
      <c r="J55" s="62">
        <v>73</v>
      </c>
      <c r="K55" s="62"/>
      <c r="L55" s="62"/>
      <c r="M55" s="62">
        <v>87</v>
      </c>
      <c r="N55" s="62">
        <v>73</v>
      </c>
      <c r="O55" s="62">
        <v>62</v>
      </c>
      <c r="P55" s="62">
        <v>50</v>
      </c>
      <c r="Q55" s="57"/>
      <c r="R55" s="63"/>
      <c r="S55" s="63">
        <v>27.24</v>
      </c>
      <c r="T55" s="63">
        <v>33.323999999999998</v>
      </c>
      <c r="U55" s="63">
        <v>49.408999999999999</v>
      </c>
      <c r="V55" s="63">
        <v>64.447999999999993</v>
      </c>
      <c r="W55" s="63">
        <v>310.22800000000001</v>
      </c>
      <c r="X55" s="63"/>
      <c r="Y55" s="63"/>
      <c r="Z55" s="63">
        <v>11.942</v>
      </c>
      <c r="AA55" s="63">
        <v>4.5730000000000004</v>
      </c>
      <c r="AB55" s="63">
        <v>16.831</v>
      </c>
      <c r="AC55" s="63">
        <v>88.77</v>
      </c>
      <c r="AD55" s="33">
        <f t="shared" si="2"/>
        <v>606.76499999999999</v>
      </c>
    </row>
    <row r="56" spans="1:30" ht="15" customHeight="1">
      <c r="A56" s="3">
        <v>49</v>
      </c>
      <c r="B56" s="7" t="s">
        <v>68</v>
      </c>
      <c r="C56" s="69" t="s">
        <v>144</v>
      </c>
      <c r="D56" s="33">
        <f t="shared" si="1"/>
        <v>380</v>
      </c>
      <c r="E56" s="62"/>
      <c r="F56" s="62"/>
      <c r="G56" s="62">
        <v>162</v>
      </c>
      <c r="H56" s="62">
        <v>46</v>
      </c>
      <c r="I56" s="62">
        <v>38</v>
      </c>
      <c r="J56" s="62">
        <v>58</v>
      </c>
      <c r="K56" s="62"/>
      <c r="L56" s="62"/>
      <c r="M56" s="62"/>
      <c r="N56" s="62">
        <v>43</v>
      </c>
      <c r="O56" s="62">
        <v>20</v>
      </c>
      <c r="P56" s="62">
        <v>13</v>
      </c>
      <c r="Q56" s="57"/>
      <c r="R56" s="63"/>
      <c r="S56" s="63"/>
      <c r="T56" s="63">
        <v>45.728999999999999</v>
      </c>
      <c r="U56" s="63">
        <v>33.421999999999997</v>
      </c>
      <c r="V56" s="63">
        <v>64.742999999999995</v>
      </c>
      <c r="W56" s="63">
        <v>322.05200000000002</v>
      </c>
      <c r="X56" s="63"/>
      <c r="Y56" s="63"/>
      <c r="Z56" s="63"/>
      <c r="AA56" s="63">
        <v>5.0620000000000003</v>
      </c>
      <c r="AB56" s="63">
        <v>7.19</v>
      </c>
      <c r="AC56" s="63">
        <v>28.321000000000002</v>
      </c>
      <c r="AD56" s="33">
        <f t="shared" si="2"/>
        <v>506.51900000000006</v>
      </c>
    </row>
    <row r="57" spans="1:30" ht="15" customHeight="1">
      <c r="A57" s="3">
        <v>50</v>
      </c>
      <c r="B57" s="7" t="s">
        <v>69</v>
      </c>
      <c r="C57" s="69" t="s">
        <v>143</v>
      </c>
      <c r="D57" s="33">
        <f t="shared" si="1"/>
        <v>1113</v>
      </c>
      <c r="E57" s="62">
        <v>744</v>
      </c>
      <c r="F57" s="62"/>
      <c r="G57" s="62">
        <v>43</v>
      </c>
      <c r="H57" s="62">
        <v>198</v>
      </c>
      <c r="I57" s="62">
        <v>50</v>
      </c>
      <c r="J57" s="62">
        <v>78</v>
      </c>
      <c r="K57" s="62"/>
      <c r="L57" s="62"/>
      <c r="M57" s="62"/>
      <c r="N57" s="62"/>
      <c r="O57" s="62"/>
      <c r="P57" s="62"/>
      <c r="Q57" s="57"/>
      <c r="R57" s="63">
        <v>20.666</v>
      </c>
      <c r="S57" s="63"/>
      <c r="T57" s="63">
        <v>21.574999999999999</v>
      </c>
      <c r="U57" s="63">
        <v>92.123999999999995</v>
      </c>
      <c r="V57" s="63">
        <v>107.971</v>
      </c>
      <c r="W57" s="63">
        <v>502.96499999999997</v>
      </c>
      <c r="X57" s="63"/>
      <c r="Y57" s="63"/>
      <c r="Z57" s="63"/>
      <c r="AA57" s="63"/>
      <c r="AB57" s="63"/>
      <c r="AC57" s="63"/>
      <c r="AD57" s="33">
        <f t="shared" si="2"/>
        <v>745.30099999999993</v>
      </c>
    </row>
    <row r="58" spans="1:30" ht="15" customHeight="1">
      <c r="A58" s="3">
        <v>51</v>
      </c>
      <c r="B58" s="7" t="s">
        <v>70</v>
      </c>
      <c r="C58" s="69" t="s">
        <v>145</v>
      </c>
      <c r="D58" s="33">
        <f t="shared" si="1"/>
        <v>1364</v>
      </c>
      <c r="E58" s="62"/>
      <c r="F58" s="62">
        <v>256</v>
      </c>
      <c r="G58" s="62">
        <v>163</v>
      </c>
      <c r="H58" s="62">
        <v>78</v>
      </c>
      <c r="I58" s="62">
        <v>59</v>
      </c>
      <c r="J58" s="62">
        <v>99</v>
      </c>
      <c r="K58" s="62"/>
      <c r="L58" s="62">
        <v>107</v>
      </c>
      <c r="M58" s="62">
        <v>365</v>
      </c>
      <c r="N58" s="62">
        <v>136</v>
      </c>
      <c r="O58" s="62">
        <v>42</v>
      </c>
      <c r="P58" s="62">
        <v>59</v>
      </c>
      <c r="Q58" s="57"/>
      <c r="R58" s="63"/>
      <c r="S58" s="63">
        <v>26.832000000000001</v>
      </c>
      <c r="T58" s="63">
        <v>32.423000000000002</v>
      </c>
      <c r="U58" s="63">
        <v>33.195999999999998</v>
      </c>
      <c r="V58" s="63">
        <v>82.941999999999993</v>
      </c>
      <c r="W58" s="63">
        <v>489.44099999999997</v>
      </c>
      <c r="X58" s="63"/>
      <c r="Y58" s="63">
        <v>4.4580000000000002</v>
      </c>
      <c r="Z58" s="63">
        <v>17.795999999999999</v>
      </c>
      <c r="AA58" s="63">
        <v>21.664999999999999</v>
      </c>
      <c r="AB58" s="63">
        <v>14.773</v>
      </c>
      <c r="AC58" s="63">
        <v>122.455</v>
      </c>
      <c r="AD58" s="33">
        <f t="shared" si="2"/>
        <v>845.98099999999999</v>
      </c>
    </row>
    <row r="59" spans="1:30" ht="15" customHeight="1">
      <c r="A59" s="3">
        <v>52</v>
      </c>
      <c r="B59" s="7" t="s">
        <v>71</v>
      </c>
      <c r="C59" s="69" t="s">
        <v>143</v>
      </c>
      <c r="D59" s="33">
        <f t="shared" si="1"/>
        <v>757</v>
      </c>
      <c r="E59" s="62">
        <v>460</v>
      </c>
      <c r="F59" s="62"/>
      <c r="G59" s="62">
        <v>96</v>
      </c>
      <c r="H59" s="62">
        <v>95</v>
      </c>
      <c r="I59" s="62">
        <v>63</v>
      </c>
      <c r="J59" s="62">
        <v>43</v>
      </c>
      <c r="K59" s="62"/>
      <c r="L59" s="62"/>
      <c r="M59" s="62"/>
      <c r="N59" s="62"/>
      <c r="O59" s="62"/>
      <c r="P59" s="62"/>
      <c r="Q59" s="57"/>
      <c r="R59" s="63">
        <v>13.359</v>
      </c>
      <c r="S59" s="63"/>
      <c r="T59" s="63">
        <v>30.687000000000001</v>
      </c>
      <c r="U59" s="63">
        <v>41.447000000000003</v>
      </c>
      <c r="V59" s="63">
        <v>118.535</v>
      </c>
      <c r="W59" s="63">
        <v>255.20099999999999</v>
      </c>
      <c r="X59" s="63"/>
      <c r="Y59" s="63"/>
      <c r="Z59" s="63"/>
      <c r="AA59" s="63"/>
      <c r="AB59" s="63"/>
      <c r="AC59" s="63"/>
      <c r="AD59" s="33">
        <f t="shared" si="2"/>
        <v>459.22899999999998</v>
      </c>
    </row>
    <row r="60" spans="1:30" ht="15" customHeight="1">
      <c r="A60" s="3">
        <v>53</v>
      </c>
      <c r="B60" s="7" t="s">
        <v>72</v>
      </c>
      <c r="C60" s="69" t="s">
        <v>143</v>
      </c>
      <c r="D60" s="33">
        <f t="shared" si="1"/>
        <v>156</v>
      </c>
      <c r="E60" s="62"/>
      <c r="F60" s="62">
        <v>33</v>
      </c>
      <c r="G60" s="62">
        <v>40</v>
      </c>
      <c r="H60" s="62">
        <v>41</v>
      </c>
      <c r="I60" s="62">
        <v>12</v>
      </c>
      <c r="J60" s="62">
        <v>30</v>
      </c>
      <c r="K60" s="62"/>
      <c r="L60" s="62"/>
      <c r="M60" s="62"/>
      <c r="N60" s="62"/>
      <c r="O60" s="62"/>
      <c r="P60" s="62"/>
      <c r="Q60" s="57"/>
      <c r="R60" s="63"/>
      <c r="S60" s="63">
        <v>4.9180000000000001</v>
      </c>
      <c r="T60" s="63">
        <v>33.472000000000001</v>
      </c>
      <c r="U60" s="63">
        <v>45.56</v>
      </c>
      <c r="V60" s="63">
        <v>49.895000000000003</v>
      </c>
      <c r="W60" s="63">
        <v>281.70999999999998</v>
      </c>
      <c r="X60" s="63"/>
      <c r="Y60" s="63"/>
      <c r="Z60" s="63"/>
      <c r="AA60" s="63"/>
      <c r="AB60" s="63"/>
      <c r="AC60" s="63"/>
      <c r="AD60" s="33">
        <f t="shared" si="2"/>
        <v>415.55499999999995</v>
      </c>
    </row>
    <row r="61" spans="1:30" ht="15" customHeight="1">
      <c r="A61" s="3">
        <v>54</v>
      </c>
      <c r="B61" s="7" t="s">
        <v>73</v>
      </c>
      <c r="C61" s="69" t="s">
        <v>144</v>
      </c>
      <c r="D61" s="33">
        <f t="shared" si="1"/>
        <v>1739</v>
      </c>
      <c r="E61" s="62">
        <v>151</v>
      </c>
      <c r="F61" s="62">
        <v>467</v>
      </c>
      <c r="G61" s="62">
        <v>56</v>
      </c>
      <c r="H61" s="62">
        <v>163</v>
      </c>
      <c r="I61" s="62">
        <v>95</v>
      </c>
      <c r="J61" s="62">
        <v>142</v>
      </c>
      <c r="K61" s="62"/>
      <c r="L61" s="62">
        <v>234</v>
      </c>
      <c r="M61" s="62"/>
      <c r="N61" s="62">
        <v>261</v>
      </c>
      <c r="O61" s="62">
        <v>83</v>
      </c>
      <c r="P61" s="62">
        <v>87</v>
      </c>
      <c r="Q61" s="57"/>
      <c r="R61" s="63">
        <v>16.562000000000001</v>
      </c>
      <c r="S61" s="63">
        <v>22.815999999999999</v>
      </c>
      <c r="T61" s="63">
        <v>9.7029999999999994</v>
      </c>
      <c r="U61" s="63">
        <v>81.126999999999995</v>
      </c>
      <c r="V61" s="63">
        <v>94.283000000000001</v>
      </c>
      <c r="W61" s="63">
        <v>566.40300000000002</v>
      </c>
      <c r="X61" s="63"/>
      <c r="Y61" s="63">
        <v>9.19</v>
      </c>
      <c r="Z61" s="63"/>
      <c r="AA61" s="63">
        <v>27.456</v>
      </c>
      <c r="AB61" s="63">
        <v>28.338000000000001</v>
      </c>
      <c r="AC61" s="63">
        <v>175.952</v>
      </c>
      <c r="AD61" s="33">
        <f t="shared" si="2"/>
        <v>1031.83</v>
      </c>
    </row>
    <row r="62" spans="1:30" ht="15" customHeight="1">
      <c r="A62" s="3">
        <v>55</v>
      </c>
      <c r="B62" s="7" t="s">
        <v>74</v>
      </c>
      <c r="C62" s="69" t="s">
        <v>143</v>
      </c>
      <c r="D62" s="33">
        <f t="shared" si="1"/>
        <v>284</v>
      </c>
      <c r="E62" s="62"/>
      <c r="F62" s="62"/>
      <c r="G62" s="62">
        <v>133</v>
      </c>
      <c r="H62" s="62">
        <v>46</v>
      </c>
      <c r="I62" s="62">
        <v>38</v>
      </c>
      <c r="J62" s="62">
        <v>67</v>
      </c>
      <c r="K62" s="62"/>
      <c r="L62" s="62"/>
      <c r="M62" s="62"/>
      <c r="N62" s="62"/>
      <c r="O62" s="62"/>
      <c r="P62" s="62"/>
      <c r="Q62" s="57"/>
      <c r="R62" s="63"/>
      <c r="S62" s="63"/>
      <c r="T62" s="63">
        <v>47.091000000000001</v>
      </c>
      <c r="U62" s="63">
        <v>32.401000000000003</v>
      </c>
      <c r="V62" s="63">
        <v>104.206</v>
      </c>
      <c r="W62" s="63">
        <v>503.69299999999998</v>
      </c>
      <c r="X62" s="63"/>
      <c r="Y62" s="63"/>
      <c r="Z62" s="63"/>
      <c r="AA62" s="63"/>
      <c r="AB62" s="63"/>
      <c r="AC62" s="63"/>
      <c r="AD62" s="33">
        <f t="shared" si="2"/>
        <v>687.39099999999996</v>
      </c>
    </row>
    <row r="63" spans="1:30" ht="15" customHeight="1">
      <c r="A63" s="3">
        <v>56</v>
      </c>
      <c r="B63" s="7" t="s">
        <v>75</v>
      </c>
      <c r="C63" s="69" t="s">
        <v>145</v>
      </c>
      <c r="D63" s="33">
        <f t="shared" si="1"/>
        <v>19302</v>
      </c>
      <c r="E63" s="62">
        <v>267</v>
      </c>
      <c r="F63" s="62">
        <v>76</v>
      </c>
      <c r="G63" s="62">
        <v>59</v>
      </c>
      <c r="H63" s="62">
        <v>13</v>
      </c>
      <c r="I63" s="62">
        <v>27</v>
      </c>
      <c r="J63" s="62">
        <v>43</v>
      </c>
      <c r="K63" s="62">
        <v>8341</v>
      </c>
      <c r="L63" s="62">
        <v>569</v>
      </c>
      <c r="M63" s="62">
        <v>2705</v>
      </c>
      <c r="N63" s="62">
        <v>4458</v>
      </c>
      <c r="O63" s="62">
        <v>1059</v>
      </c>
      <c r="P63" s="62">
        <v>1685</v>
      </c>
      <c r="Q63" s="57"/>
      <c r="R63" s="63">
        <v>5.0860000000000003</v>
      </c>
      <c r="S63" s="63">
        <v>2.9740000000000002</v>
      </c>
      <c r="T63" s="63">
        <v>4.2759999999999998</v>
      </c>
      <c r="U63" s="63">
        <v>8.1289999999999996</v>
      </c>
      <c r="V63" s="63">
        <v>14.724</v>
      </c>
      <c r="W63" s="63">
        <v>116.127</v>
      </c>
      <c r="X63" s="63">
        <v>91.745000000000005</v>
      </c>
      <c r="Y63" s="63">
        <v>13.545999999999999</v>
      </c>
      <c r="Z63" s="63">
        <v>108.078</v>
      </c>
      <c r="AA63" s="63">
        <v>327.78500000000003</v>
      </c>
      <c r="AB63" s="63">
        <v>219.64099999999999</v>
      </c>
      <c r="AC63" s="63">
        <v>2518.1709999999998</v>
      </c>
      <c r="AD63" s="33">
        <f t="shared" si="2"/>
        <v>3430.2819999999997</v>
      </c>
    </row>
    <row r="64" spans="1:30" ht="15" customHeight="1">
      <c r="A64" s="3">
        <v>57</v>
      </c>
      <c r="B64" s="7" t="s">
        <v>76</v>
      </c>
      <c r="C64" s="69" t="s">
        <v>151</v>
      </c>
      <c r="D64" s="33">
        <f t="shared" si="1"/>
        <v>1050</v>
      </c>
      <c r="E64" s="62"/>
      <c r="F64" s="62">
        <v>101</v>
      </c>
      <c r="G64" s="62">
        <v>128</v>
      </c>
      <c r="H64" s="62">
        <v>55</v>
      </c>
      <c r="I64" s="62">
        <v>60</v>
      </c>
      <c r="J64" s="62">
        <v>49</v>
      </c>
      <c r="K64" s="62"/>
      <c r="L64" s="62"/>
      <c r="M64" s="62">
        <v>342</v>
      </c>
      <c r="N64" s="62">
        <v>157</v>
      </c>
      <c r="O64" s="62">
        <v>73</v>
      </c>
      <c r="P64" s="62">
        <v>85</v>
      </c>
      <c r="Q64" s="57"/>
      <c r="R64" s="63"/>
      <c r="S64" s="63">
        <v>5.319</v>
      </c>
      <c r="T64" s="63">
        <v>14.51</v>
      </c>
      <c r="U64" s="63">
        <v>17.777000000000001</v>
      </c>
      <c r="V64" s="63">
        <v>53.661999999999999</v>
      </c>
      <c r="W64" s="63">
        <v>183.053</v>
      </c>
      <c r="X64" s="63"/>
      <c r="Y64" s="63"/>
      <c r="Z64" s="63">
        <v>9.9589999999999996</v>
      </c>
      <c r="AA64" s="63">
        <v>14.653</v>
      </c>
      <c r="AB64" s="63">
        <v>18.829000000000001</v>
      </c>
      <c r="AC64" s="63">
        <v>144.86099999999999</v>
      </c>
      <c r="AD64" s="33">
        <f t="shared" si="2"/>
        <v>462.62300000000005</v>
      </c>
    </row>
    <row r="65" spans="1:30" ht="15" customHeight="1">
      <c r="A65" s="3">
        <v>58</v>
      </c>
      <c r="B65" s="7" t="s">
        <v>77</v>
      </c>
      <c r="C65" s="69" t="s">
        <v>144</v>
      </c>
      <c r="D65" s="33">
        <f t="shared" si="1"/>
        <v>580</v>
      </c>
      <c r="E65" s="62"/>
      <c r="F65" s="62">
        <v>201</v>
      </c>
      <c r="G65" s="62">
        <v>29</v>
      </c>
      <c r="H65" s="62">
        <v>72</v>
      </c>
      <c r="I65" s="62">
        <v>52</v>
      </c>
      <c r="J65" s="62">
        <v>55</v>
      </c>
      <c r="K65" s="62"/>
      <c r="L65" s="62"/>
      <c r="M65" s="62">
        <v>3</v>
      </c>
      <c r="N65" s="62">
        <v>100</v>
      </c>
      <c r="O65" s="62">
        <v>40</v>
      </c>
      <c r="P65" s="62">
        <v>28</v>
      </c>
      <c r="Q65" s="57"/>
      <c r="R65" s="63"/>
      <c r="S65" s="63">
        <v>24.285</v>
      </c>
      <c r="T65" s="63">
        <v>5.976</v>
      </c>
      <c r="U65" s="63">
        <v>39.106000000000002</v>
      </c>
      <c r="V65" s="63">
        <v>81.685000000000002</v>
      </c>
      <c r="W65" s="63">
        <v>292.767</v>
      </c>
      <c r="X65" s="63"/>
      <c r="Y65" s="63"/>
      <c r="Z65" s="63">
        <v>0.38800000000000001</v>
      </c>
      <c r="AA65" s="63">
        <v>13.526999999999999</v>
      </c>
      <c r="AB65" s="63">
        <v>8.1929999999999996</v>
      </c>
      <c r="AC65" s="63">
        <v>41.834000000000003</v>
      </c>
      <c r="AD65" s="33">
        <f t="shared" si="2"/>
        <v>507.76099999999997</v>
      </c>
    </row>
    <row r="66" spans="1:30" ht="15" customHeight="1">
      <c r="A66" s="3">
        <v>59</v>
      </c>
      <c r="B66" s="7" t="s">
        <v>78</v>
      </c>
      <c r="C66" s="69" t="s">
        <v>145</v>
      </c>
      <c r="D66" s="33">
        <f t="shared" si="1"/>
        <v>4115</v>
      </c>
      <c r="E66" s="62">
        <v>168</v>
      </c>
      <c r="F66" s="62"/>
      <c r="G66" s="62">
        <v>14</v>
      </c>
      <c r="H66" s="62">
        <v>99</v>
      </c>
      <c r="I66" s="62">
        <v>9</v>
      </c>
      <c r="J66" s="62">
        <v>18</v>
      </c>
      <c r="K66" s="62">
        <v>2092</v>
      </c>
      <c r="L66" s="62"/>
      <c r="M66" s="62">
        <v>179</v>
      </c>
      <c r="N66" s="62">
        <v>759</v>
      </c>
      <c r="O66" s="62">
        <v>438</v>
      </c>
      <c r="P66" s="62">
        <v>339</v>
      </c>
      <c r="Q66" s="57"/>
      <c r="R66" s="63">
        <v>3.1760000000000002</v>
      </c>
      <c r="S66" s="63"/>
      <c r="T66" s="63">
        <v>3.0779999999999998</v>
      </c>
      <c r="U66" s="63">
        <v>41.186</v>
      </c>
      <c r="V66" s="63">
        <v>16.47</v>
      </c>
      <c r="W66" s="63">
        <v>101.474</v>
      </c>
      <c r="X66" s="63">
        <v>16.248000000000001</v>
      </c>
      <c r="Y66" s="63"/>
      <c r="Z66" s="63">
        <v>14.237</v>
      </c>
      <c r="AA66" s="63">
        <v>52.914999999999999</v>
      </c>
      <c r="AB66" s="63">
        <v>88.768000000000001</v>
      </c>
      <c r="AC66" s="63">
        <v>499.56299999999999</v>
      </c>
      <c r="AD66" s="33">
        <f t="shared" si="2"/>
        <v>837.11500000000001</v>
      </c>
    </row>
    <row r="67" spans="1:30" ht="15" customHeight="1">
      <c r="A67" s="3">
        <v>60</v>
      </c>
      <c r="B67" s="7" t="s">
        <v>79</v>
      </c>
      <c r="C67" s="69" t="s">
        <v>143</v>
      </c>
      <c r="D67" s="33">
        <f t="shared" si="1"/>
        <v>437</v>
      </c>
      <c r="E67" s="62"/>
      <c r="F67" s="62">
        <v>173</v>
      </c>
      <c r="G67" s="62">
        <v>60</v>
      </c>
      <c r="H67" s="62">
        <v>101</v>
      </c>
      <c r="I67" s="62">
        <v>56</v>
      </c>
      <c r="J67" s="62">
        <v>47</v>
      </c>
      <c r="K67" s="62"/>
      <c r="L67" s="62"/>
      <c r="M67" s="62"/>
      <c r="N67" s="62"/>
      <c r="O67" s="62"/>
      <c r="P67" s="62"/>
      <c r="Q67" s="57"/>
      <c r="R67" s="63"/>
      <c r="S67" s="63">
        <v>29.422000000000001</v>
      </c>
      <c r="T67" s="63">
        <v>12.468</v>
      </c>
      <c r="U67" s="63">
        <v>69.540999999999997</v>
      </c>
      <c r="V67" s="63">
        <v>94.608000000000004</v>
      </c>
      <c r="W67" s="63">
        <v>258.17399999999998</v>
      </c>
      <c r="X67" s="63"/>
      <c r="Y67" s="63"/>
      <c r="Z67" s="63"/>
      <c r="AA67" s="63"/>
      <c r="AB67" s="63"/>
      <c r="AC67" s="63"/>
      <c r="AD67" s="33">
        <f t="shared" si="2"/>
        <v>464.21299999999997</v>
      </c>
    </row>
    <row r="68" spans="1:30" ht="15" customHeight="1">
      <c r="A68" s="3">
        <v>61</v>
      </c>
      <c r="B68" s="7" t="s">
        <v>80</v>
      </c>
      <c r="C68" s="69" t="s">
        <v>144</v>
      </c>
      <c r="D68" s="33">
        <f t="shared" si="1"/>
        <v>854</v>
      </c>
      <c r="E68" s="62"/>
      <c r="F68" s="62">
        <v>141</v>
      </c>
      <c r="G68" s="62"/>
      <c r="H68" s="62">
        <v>71</v>
      </c>
      <c r="I68" s="62">
        <v>85</v>
      </c>
      <c r="J68" s="62">
        <v>112</v>
      </c>
      <c r="K68" s="62"/>
      <c r="L68" s="62"/>
      <c r="M68" s="62">
        <v>305</v>
      </c>
      <c r="N68" s="62">
        <v>16</v>
      </c>
      <c r="O68" s="62">
        <v>77</v>
      </c>
      <c r="P68" s="62">
        <v>47</v>
      </c>
      <c r="Q68" s="57"/>
      <c r="R68" s="63"/>
      <c r="S68" s="63">
        <v>9.9830000000000005</v>
      </c>
      <c r="T68" s="63"/>
      <c r="U68" s="63">
        <v>43.648000000000003</v>
      </c>
      <c r="V68" s="63">
        <v>88.668000000000006</v>
      </c>
      <c r="W68" s="63">
        <v>458.56900000000002</v>
      </c>
      <c r="X68" s="63"/>
      <c r="Y68" s="63"/>
      <c r="Z68" s="63">
        <v>20.125</v>
      </c>
      <c r="AA68" s="63">
        <v>1.3129999999999999</v>
      </c>
      <c r="AB68" s="63">
        <v>26.155999999999999</v>
      </c>
      <c r="AC68" s="63">
        <v>94.572999999999993</v>
      </c>
      <c r="AD68" s="33">
        <f t="shared" si="2"/>
        <v>743.03499999999997</v>
      </c>
    </row>
    <row r="69" spans="1:30" ht="15" customHeight="1">
      <c r="A69" s="3">
        <v>62</v>
      </c>
      <c r="B69" s="7" t="s">
        <v>81</v>
      </c>
      <c r="C69" s="69" t="s">
        <v>143</v>
      </c>
      <c r="D69" s="33">
        <f t="shared" si="1"/>
        <v>543</v>
      </c>
      <c r="E69" s="62">
        <v>158</v>
      </c>
      <c r="F69" s="62"/>
      <c r="G69" s="62">
        <v>212</v>
      </c>
      <c r="H69" s="62">
        <v>31</v>
      </c>
      <c r="I69" s="62">
        <v>55</v>
      </c>
      <c r="J69" s="62">
        <v>87</v>
      </c>
      <c r="K69" s="62"/>
      <c r="L69" s="62"/>
      <c r="M69" s="62"/>
      <c r="N69" s="62"/>
      <c r="O69" s="62"/>
      <c r="P69" s="62"/>
      <c r="Q69" s="57"/>
      <c r="R69" s="63">
        <v>4.0389999999999997</v>
      </c>
      <c r="S69" s="63"/>
      <c r="T69" s="63">
        <v>44.936</v>
      </c>
      <c r="U69" s="63">
        <v>21.995000000000001</v>
      </c>
      <c r="V69" s="63">
        <v>51.256</v>
      </c>
      <c r="W69" s="63">
        <v>333.48899999999998</v>
      </c>
      <c r="X69" s="63"/>
      <c r="Y69" s="63"/>
      <c r="Z69" s="63"/>
      <c r="AA69" s="63"/>
      <c r="AB69" s="63"/>
      <c r="AC69" s="63"/>
      <c r="AD69" s="33">
        <f t="shared" si="2"/>
        <v>455.71499999999997</v>
      </c>
    </row>
    <row r="70" spans="1:30" ht="15" customHeight="1">
      <c r="A70" s="3">
        <v>63</v>
      </c>
      <c r="B70" s="7" t="s">
        <v>82</v>
      </c>
      <c r="C70" s="69" t="s">
        <v>144</v>
      </c>
      <c r="D70" s="33">
        <f t="shared" si="1"/>
        <v>2478</v>
      </c>
      <c r="E70" s="62">
        <v>822</v>
      </c>
      <c r="F70" s="62">
        <v>96</v>
      </c>
      <c r="G70" s="62">
        <v>36</v>
      </c>
      <c r="H70" s="62">
        <v>197</v>
      </c>
      <c r="I70" s="62">
        <v>65</v>
      </c>
      <c r="J70" s="62">
        <v>156</v>
      </c>
      <c r="K70" s="62">
        <v>173</v>
      </c>
      <c r="L70" s="62"/>
      <c r="M70" s="62">
        <v>281</v>
      </c>
      <c r="N70" s="62">
        <v>299</v>
      </c>
      <c r="O70" s="62">
        <v>207</v>
      </c>
      <c r="P70" s="62">
        <v>146</v>
      </c>
      <c r="Q70" s="57"/>
      <c r="R70" s="63">
        <v>19.378</v>
      </c>
      <c r="S70" s="63">
        <v>12.074999999999999</v>
      </c>
      <c r="T70" s="63">
        <v>8.3670000000000009</v>
      </c>
      <c r="U70" s="63">
        <v>64.293000000000006</v>
      </c>
      <c r="V70" s="63">
        <v>71.81</v>
      </c>
      <c r="W70" s="63">
        <v>664.64400000000001</v>
      </c>
      <c r="X70" s="63">
        <v>3.4460000000000002</v>
      </c>
      <c r="Y70" s="63"/>
      <c r="Z70" s="63">
        <v>15.566000000000001</v>
      </c>
      <c r="AA70" s="63">
        <v>26.187000000000001</v>
      </c>
      <c r="AB70" s="63">
        <v>50.95</v>
      </c>
      <c r="AC70" s="63">
        <v>242.18199999999999</v>
      </c>
      <c r="AD70" s="33">
        <f t="shared" si="2"/>
        <v>1178.8980000000001</v>
      </c>
    </row>
    <row r="71" spans="1:30" ht="15" customHeight="1">
      <c r="A71" s="3">
        <v>64</v>
      </c>
      <c r="B71" s="7" t="s">
        <v>83</v>
      </c>
      <c r="C71" s="69" t="s">
        <v>143</v>
      </c>
      <c r="D71" s="33">
        <f t="shared" si="1"/>
        <v>519</v>
      </c>
      <c r="E71" s="62"/>
      <c r="F71" s="62">
        <v>264</v>
      </c>
      <c r="G71" s="62">
        <v>41</v>
      </c>
      <c r="H71" s="62">
        <v>117</v>
      </c>
      <c r="I71" s="62">
        <v>30</v>
      </c>
      <c r="J71" s="62">
        <v>67</v>
      </c>
      <c r="K71" s="62"/>
      <c r="L71" s="62"/>
      <c r="M71" s="62"/>
      <c r="N71" s="62"/>
      <c r="O71" s="62"/>
      <c r="P71" s="62"/>
      <c r="Q71" s="57"/>
      <c r="R71" s="63"/>
      <c r="S71" s="63">
        <v>29.068999999999999</v>
      </c>
      <c r="T71" s="63">
        <v>7.4539999999999997</v>
      </c>
      <c r="U71" s="63">
        <v>99.566999999999993</v>
      </c>
      <c r="V71" s="63">
        <v>67.394999999999996</v>
      </c>
      <c r="W71" s="63">
        <v>441.89400000000001</v>
      </c>
      <c r="X71" s="63"/>
      <c r="Y71" s="63"/>
      <c r="Z71" s="63"/>
      <c r="AA71" s="63"/>
      <c r="AB71" s="63"/>
      <c r="AC71" s="63"/>
      <c r="AD71" s="33">
        <f t="shared" si="2"/>
        <v>645.37899999999991</v>
      </c>
    </row>
    <row r="72" spans="1:30" ht="15" customHeight="1">
      <c r="A72" s="3">
        <v>65</v>
      </c>
      <c r="B72" s="7" t="s">
        <v>84</v>
      </c>
      <c r="C72" s="69" t="s">
        <v>143</v>
      </c>
      <c r="D72" s="33">
        <f t="shared" si="1"/>
        <v>169</v>
      </c>
      <c r="E72" s="62"/>
      <c r="F72" s="62"/>
      <c r="G72" s="62">
        <v>53</v>
      </c>
      <c r="H72" s="62">
        <v>53</v>
      </c>
      <c r="I72" s="62">
        <v>18</v>
      </c>
      <c r="J72" s="62">
        <v>45</v>
      </c>
      <c r="K72" s="62"/>
      <c r="L72" s="62"/>
      <c r="M72" s="62"/>
      <c r="N72" s="62"/>
      <c r="O72" s="62"/>
      <c r="P72" s="62"/>
      <c r="Q72" s="57"/>
      <c r="R72" s="63"/>
      <c r="S72" s="63"/>
      <c r="T72" s="63">
        <v>14.845000000000001</v>
      </c>
      <c r="U72" s="63">
        <v>41.567999999999998</v>
      </c>
      <c r="V72" s="63">
        <v>51.055999999999997</v>
      </c>
      <c r="W72" s="63">
        <v>341.98200000000003</v>
      </c>
      <c r="X72" s="63"/>
      <c r="Y72" s="63"/>
      <c r="Z72" s="63"/>
      <c r="AA72" s="63"/>
      <c r="AB72" s="63"/>
      <c r="AC72" s="63"/>
      <c r="AD72" s="33">
        <f t="shared" ref="AD72:AD103" si="3">SUM(R72:AC72)</f>
        <v>449.45100000000002</v>
      </c>
    </row>
    <row r="73" spans="1:30" ht="15" customHeight="1">
      <c r="A73" s="3">
        <v>66</v>
      </c>
      <c r="B73" s="7" t="s">
        <v>85</v>
      </c>
      <c r="C73" s="69" t="s">
        <v>143</v>
      </c>
      <c r="D73" s="33">
        <f t="shared" ref="D73:D127" si="4">SUM(E73:P73)</f>
        <v>310</v>
      </c>
      <c r="E73" s="62"/>
      <c r="F73" s="62">
        <v>71</v>
      </c>
      <c r="G73" s="62">
        <v>85</v>
      </c>
      <c r="H73" s="62">
        <v>75</v>
      </c>
      <c r="I73" s="62">
        <v>25</v>
      </c>
      <c r="J73" s="62">
        <v>54</v>
      </c>
      <c r="K73" s="62"/>
      <c r="L73" s="62"/>
      <c r="M73" s="62"/>
      <c r="N73" s="62"/>
      <c r="O73" s="62"/>
      <c r="P73" s="62"/>
      <c r="Q73" s="57"/>
      <c r="R73" s="63"/>
      <c r="S73" s="63">
        <v>15.097</v>
      </c>
      <c r="T73" s="63">
        <v>26.036999999999999</v>
      </c>
      <c r="U73" s="63">
        <v>54.73</v>
      </c>
      <c r="V73" s="63">
        <v>62.625999999999998</v>
      </c>
      <c r="W73" s="63">
        <v>381.14100000000002</v>
      </c>
      <c r="X73" s="63"/>
      <c r="Y73" s="63"/>
      <c r="Z73" s="63"/>
      <c r="AA73" s="63"/>
      <c r="AB73" s="63"/>
      <c r="AC73" s="63"/>
      <c r="AD73" s="33">
        <f t="shared" si="3"/>
        <v>539.63100000000009</v>
      </c>
    </row>
    <row r="74" spans="1:30" ht="15" customHeight="1">
      <c r="A74" s="3">
        <v>67</v>
      </c>
      <c r="B74" s="7" t="s">
        <v>86</v>
      </c>
      <c r="C74" s="69" t="s">
        <v>143</v>
      </c>
      <c r="D74" s="33">
        <f t="shared" si="4"/>
        <v>586</v>
      </c>
      <c r="E74" s="62"/>
      <c r="F74" s="62">
        <v>274</v>
      </c>
      <c r="G74" s="62"/>
      <c r="H74" s="62">
        <v>169</v>
      </c>
      <c r="I74" s="62">
        <v>48</v>
      </c>
      <c r="J74" s="62">
        <v>95</v>
      </c>
      <c r="K74" s="62"/>
      <c r="L74" s="62"/>
      <c r="M74" s="62"/>
      <c r="N74" s="62"/>
      <c r="O74" s="62"/>
      <c r="P74" s="62"/>
      <c r="Q74" s="57"/>
      <c r="R74" s="63"/>
      <c r="S74" s="63">
        <v>46.576000000000001</v>
      </c>
      <c r="T74" s="63"/>
      <c r="U74" s="63">
        <v>98.504000000000005</v>
      </c>
      <c r="V74" s="63">
        <v>68.073999999999998</v>
      </c>
      <c r="W74" s="63">
        <v>471.798</v>
      </c>
      <c r="X74" s="63"/>
      <c r="Y74" s="63"/>
      <c r="Z74" s="63"/>
      <c r="AA74" s="63"/>
      <c r="AB74" s="63"/>
      <c r="AC74" s="63"/>
      <c r="AD74" s="33">
        <f t="shared" si="3"/>
        <v>684.952</v>
      </c>
    </row>
    <row r="75" spans="1:30" ht="15" customHeight="1">
      <c r="A75" s="3">
        <v>68</v>
      </c>
      <c r="B75" s="7" t="s">
        <v>87</v>
      </c>
      <c r="C75" s="69" t="s">
        <v>143</v>
      </c>
      <c r="D75" s="33">
        <f t="shared" si="4"/>
        <v>370</v>
      </c>
      <c r="E75" s="62"/>
      <c r="F75" s="62">
        <v>176</v>
      </c>
      <c r="G75" s="62">
        <v>21</v>
      </c>
      <c r="H75" s="62">
        <v>61</v>
      </c>
      <c r="I75" s="62">
        <v>43</v>
      </c>
      <c r="J75" s="62">
        <v>69</v>
      </c>
      <c r="K75" s="62"/>
      <c r="L75" s="62"/>
      <c r="M75" s="62"/>
      <c r="N75" s="62"/>
      <c r="O75" s="62"/>
      <c r="P75" s="62"/>
      <c r="Q75" s="57"/>
      <c r="R75" s="63"/>
      <c r="S75" s="63">
        <v>44.264000000000003</v>
      </c>
      <c r="T75" s="63">
        <v>8.4710000000000001</v>
      </c>
      <c r="U75" s="63">
        <v>39.938000000000002</v>
      </c>
      <c r="V75" s="63">
        <v>77.772999999999996</v>
      </c>
      <c r="W75" s="63">
        <v>402.44099999999997</v>
      </c>
      <c r="X75" s="63"/>
      <c r="Y75" s="63"/>
      <c r="Z75" s="63"/>
      <c r="AA75" s="63"/>
      <c r="AB75" s="63"/>
      <c r="AC75" s="63"/>
      <c r="AD75" s="33">
        <f t="shared" si="3"/>
        <v>572.88699999999994</v>
      </c>
    </row>
    <row r="76" spans="1:30" ht="15" customHeight="1">
      <c r="A76" s="3">
        <v>69</v>
      </c>
      <c r="B76" s="7" t="s">
        <v>88</v>
      </c>
      <c r="C76" s="69" t="s">
        <v>144</v>
      </c>
      <c r="D76" s="33">
        <f t="shared" si="4"/>
        <v>620</v>
      </c>
      <c r="E76" s="62"/>
      <c r="F76" s="62">
        <v>316</v>
      </c>
      <c r="G76" s="62">
        <v>63</v>
      </c>
      <c r="H76" s="62">
        <v>57</v>
      </c>
      <c r="I76" s="62">
        <v>80</v>
      </c>
      <c r="J76" s="62">
        <v>93</v>
      </c>
      <c r="K76" s="62"/>
      <c r="L76" s="62"/>
      <c r="M76" s="62">
        <v>10</v>
      </c>
      <c r="N76" s="62"/>
      <c r="O76" s="62"/>
      <c r="P76" s="62">
        <v>1</v>
      </c>
      <c r="Q76" s="57"/>
      <c r="R76" s="63"/>
      <c r="S76" s="63">
        <v>37.124000000000002</v>
      </c>
      <c r="T76" s="63">
        <v>13.307</v>
      </c>
      <c r="U76" s="63">
        <v>32.780999999999999</v>
      </c>
      <c r="V76" s="63">
        <v>111.593</v>
      </c>
      <c r="W76" s="63">
        <v>455.75700000000001</v>
      </c>
      <c r="X76" s="63"/>
      <c r="Y76" s="63"/>
      <c r="Z76" s="63">
        <v>1.0109999999999999</v>
      </c>
      <c r="AA76" s="63"/>
      <c r="AB76" s="63">
        <v>0.45</v>
      </c>
      <c r="AC76" s="63">
        <v>5.27</v>
      </c>
      <c r="AD76" s="33">
        <f t="shared" si="3"/>
        <v>657.29300000000001</v>
      </c>
    </row>
    <row r="77" spans="1:30" ht="15" customHeight="1">
      <c r="A77" s="3">
        <v>70</v>
      </c>
      <c r="B77" s="7" t="s">
        <v>89</v>
      </c>
      <c r="C77" s="69" t="s">
        <v>144</v>
      </c>
      <c r="D77" s="33">
        <f t="shared" si="4"/>
        <v>400</v>
      </c>
      <c r="E77" s="62">
        <v>129</v>
      </c>
      <c r="F77" s="62"/>
      <c r="G77" s="62">
        <v>133</v>
      </c>
      <c r="H77" s="62">
        <v>45</v>
      </c>
      <c r="I77" s="62">
        <v>34</v>
      </c>
      <c r="J77" s="62">
        <v>42</v>
      </c>
      <c r="K77" s="62"/>
      <c r="L77" s="62"/>
      <c r="M77" s="62"/>
      <c r="N77" s="62">
        <v>17</v>
      </c>
      <c r="O77" s="62"/>
      <c r="P77" s="62"/>
      <c r="Q77" s="57"/>
      <c r="R77" s="63">
        <v>4.5279999999999996</v>
      </c>
      <c r="S77" s="63"/>
      <c r="T77" s="63">
        <v>29.934000000000001</v>
      </c>
      <c r="U77" s="63">
        <v>18.59</v>
      </c>
      <c r="V77" s="63">
        <v>104.29300000000001</v>
      </c>
      <c r="W77" s="63">
        <v>337.85700000000003</v>
      </c>
      <c r="X77" s="63"/>
      <c r="Y77" s="63"/>
      <c r="Z77" s="63"/>
      <c r="AA77" s="63">
        <v>2.177</v>
      </c>
      <c r="AB77" s="63"/>
      <c r="AC77" s="63">
        <v>8.5500000000000007</v>
      </c>
      <c r="AD77" s="33">
        <f t="shared" si="3"/>
        <v>505.92900000000009</v>
      </c>
    </row>
    <row r="78" spans="1:30" ht="15" customHeight="1">
      <c r="A78" s="3">
        <v>71</v>
      </c>
      <c r="B78" s="7" t="s">
        <v>90</v>
      </c>
      <c r="C78" s="69" t="s">
        <v>144</v>
      </c>
      <c r="D78" s="33">
        <f t="shared" si="4"/>
        <v>794</v>
      </c>
      <c r="E78" s="62"/>
      <c r="F78" s="62">
        <v>214</v>
      </c>
      <c r="G78" s="62">
        <v>163</v>
      </c>
      <c r="H78" s="62">
        <v>25</v>
      </c>
      <c r="I78" s="62">
        <v>97</v>
      </c>
      <c r="J78" s="62">
        <v>127</v>
      </c>
      <c r="K78" s="62"/>
      <c r="L78" s="62"/>
      <c r="M78" s="62">
        <v>48</v>
      </c>
      <c r="N78" s="62">
        <v>80</v>
      </c>
      <c r="O78" s="62">
        <v>18</v>
      </c>
      <c r="P78" s="62">
        <v>22</v>
      </c>
      <c r="Q78" s="57"/>
      <c r="R78" s="63"/>
      <c r="S78" s="63">
        <v>33.918999999999997</v>
      </c>
      <c r="T78" s="63">
        <v>48.401000000000003</v>
      </c>
      <c r="U78" s="63">
        <v>23.58</v>
      </c>
      <c r="V78" s="63">
        <v>134.179</v>
      </c>
      <c r="W78" s="63">
        <v>619.19100000000003</v>
      </c>
      <c r="X78" s="63"/>
      <c r="Y78" s="63"/>
      <c r="Z78" s="63">
        <v>7.008</v>
      </c>
      <c r="AA78" s="63">
        <v>13.792999999999999</v>
      </c>
      <c r="AB78" s="63">
        <v>8.141</v>
      </c>
      <c r="AC78" s="63">
        <v>55.28</v>
      </c>
      <c r="AD78" s="33">
        <f t="shared" si="3"/>
        <v>943.49199999999996</v>
      </c>
    </row>
    <row r="79" spans="1:30" ht="15" customHeight="1">
      <c r="A79" s="3">
        <v>72</v>
      </c>
      <c r="B79" s="7" t="s">
        <v>91</v>
      </c>
      <c r="C79" s="69" t="s">
        <v>143</v>
      </c>
      <c r="D79" s="33">
        <f t="shared" si="4"/>
        <v>761</v>
      </c>
      <c r="E79" s="62">
        <v>537</v>
      </c>
      <c r="F79" s="62"/>
      <c r="G79" s="62">
        <v>88</v>
      </c>
      <c r="H79" s="62">
        <v>51</v>
      </c>
      <c r="I79" s="62">
        <v>29</v>
      </c>
      <c r="J79" s="62">
        <v>56</v>
      </c>
      <c r="K79" s="62"/>
      <c r="L79" s="62"/>
      <c r="M79" s="62"/>
      <c r="N79" s="62"/>
      <c r="O79" s="62"/>
      <c r="P79" s="62"/>
      <c r="Q79" s="57"/>
      <c r="R79" s="63">
        <v>26.571999999999999</v>
      </c>
      <c r="S79" s="63"/>
      <c r="T79" s="63">
        <v>17.928000000000001</v>
      </c>
      <c r="U79" s="63">
        <v>34.247</v>
      </c>
      <c r="V79" s="63">
        <v>56.902000000000001</v>
      </c>
      <c r="W79" s="63">
        <v>338.839</v>
      </c>
      <c r="X79" s="63"/>
      <c r="Y79" s="63"/>
      <c r="Z79" s="63"/>
      <c r="AA79" s="63"/>
      <c r="AB79" s="63"/>
      <c r="AC79" s="63"/>
      <c r="AD79" s="33">
        <f t="shared" si="3"/>
        <v>474.488</v>
      </c>
    </row>
    <row r="80" spans="1:30" ht="15" customHeight="1">
      <c r="A80" s="3">
        <v>73</v>
      </c>
      <c r="B80" s="7" t="s">
        <v>92</v>
      </c>
      <c r="C80" s="69" t="s">
        <v>144</v>
      </c>
      <c r="D80" s="33">
        <f t="shared" si="4"/>
        <v>2159</v>
      </c>
      <c r="E80" s="62">
        <v>129</v>
      </c>
      <c r="F80" s="62">
        <v>104</v>
      </c>
      <c r="G80" s="62">
        <v>56</v>
      </c>
      <c r="H80" s="62">
        <v>71</v>
      </c>
      <c r="I80" s="62">
        <v>87</v>
      </c>
      <c r="J80" s="62">
        <v>77</v>
      </c>
      <c r="K80" s="62">
        <v>526</v>
      </c>
      <c r="L80" s="62"/>
      <c r="M80" s="62">
        <v>466</v>
      </c>
      <c r="N80" s="62">
        <v>278</v>
      </c>
      <c r="O80" s="62">
        <v>189</v>
      </c>
      <c r="P80" s="62">
        <v>176</v>
      </c>
      <c r="Q80" s="57"/>
      <c r="R80" s="63">
        <v>4.0069999999999997</v>
      </c>
      <c r="S80" s="63">
        <v>9.7870000000000008</v>
      </c>
      <c r="T80" s="63">
        <v>11.589</v>
      </c>
      <c r="U80" s="63">
        <v>39.311</v>
      </c>
      <c r="V80" s="63">
        <v>68.596000000000004</v>
      </c>
      <c r="W80" s="63">
        <v>263.85000000000002</v>
      </c>
      <c r="X80" s="63">
        <v>13.313000000000001</v>
      </c>
      <c r="Y80" s="63"/>
      <c r="Z80" s="63">
        <v>32.152999999999999</v>
      </c>
      <c r="AA80" s="63">
        <v>41.83</v>
      </c>
      <c r="AB80" s="63">
        <v>54.746000000000002</v>
      </c>
      <c r="AC80" s="63">
        <v>323.29599999999999</v>
      </c>
      <c r="AD80" s="33">
        <f t="shared" si="3"/>
        <v>862.47800000000007</v>
      </c>
    </row>
    <row r="81" spans="1:30" ht="15" customHeight="1">
      <c r="A81" s="3">
        <v>74</v>
      </c>
      <c r="B81" s="7" t="s">
        <v>93</v>
      </c>
      <c r="C81" s="69" t="s">
        <v>143</v>
      </c>
      <c r="D81" s="33">
        <f t="shared" si="4"/>
        <v>431</v>
      </c>
      <c r="E81" s="62"/>
      <c r="F81" s="62">
        <v>184</v>
      </c>
      <c r="G81" s="62">
        <v>14</v>
      </c>
      <c r="H81" s="62">
        <v>37</v>
      </c>
      <c r="I81" s="62">
        <v>85</v>
      </c>
      <c r="J81" s="62">
        <v>111</v>
      </c>
      <c r="K81" s="62"/>
      <c r="L81" s="62"/>
      <c r="M81" s="62"/>
      <c r="N81" s="62"/>
      <c r="O81" s="62"/>
      <c r="P81" s="62"/>
      <c r="Q81" s="57"/>
      <c r="R81" s="63"/>
      <c r="S81" s="63">
        <v>22.251999999999999</v>
      </c>
      <c r="T81" s="63">
        <v>11.92</v>
      </c>
      <c r="U81" s="63">
        <v>24.835000000000001</v>
      </c>
      <c r="V81" s="63">
        <v>111.587</v>
      </c>
      <c r="W81" s="63">
        <v>525.49599999999998</v>
      </c>
      <c r="X81" s="63"/>
      <c r="Y81" s="63"/>
      <c r="Z81" s="63"/>
      <c r="AA81" s="63"/>
      <c r="AB81" s="63"/>
      <c r="AC81" s="63"/>
      <c r="AD81" s="33">
        <f t="shared" si="3"/>
        <v>696.08999999999992</v>
      </c>
    </row>
    <row r="82" spans="1:30" ht="15" customHeight="1">
      <c r="A82" s="3">
        <v>75</v>
      </c>
      <c r="B82" s="7" t="s">
        <v>94</v>
      </c>
      <c r="C82" s="69" t="s">
        <v>143</v>
      </c>
      <c r="D82" s="33">
        <f t="shared" si="4"/>
        <v>270</v>
      </c>
      <c r="E82" s="62"/>
      <c r="F82" s="62"/>
      <c r="G82" s="62">
        <v>60</v>
      </c>
      <c r="H82" s="62">
        <v>137</v>
      </c>
      <c r="I82" s="62">
        <v>27</v>
      </c>
      <c r="J82" s="62">
        <v>46</v>
      </c>
      <c r="K82" s="62"/>
      <c r="L82" s="62"/>
      <c r="M82" s="62"/>
      <c r="N82" s="62"/>
      <c r="O82" s="62"/>
      <c r="P82" s="62"/>
      <c r="Q82" s="57"/>
      <c r="R82" s="63"/>
      <c r="S82" s="63"/>
      <c r="T82" s="63">
        <v>11.573</v>
      </c>
      <c r="U82" s="63">
        <v>68.578000000000003</v>
      </c>
      <c r="V82" s="63">
        <v>58.35</v>
      </c>
      <c r="W82" s="63">
        <v>296.43400000000003</v>
      </c>
      <c r="X82" s="63"/>
      <c r="Y82" s="63"/>
      <c r="Z82" s="63"/>
      <c r="AA82" s="63"/>
      <c r="AB82" s="63"/>
      <c r="AC82" s="63"/>
      <c r="AD82" s="33">
        <f t="shared" si="3"/>
        <v>434.93500000000006</v>
      </c>
    </row>
    <row r="83" spans="1:30" ht="15" customHeight="1">
      <c r="A83" s="3">
        <v>76</v>
      </c>
      <c r="B83" s="7" t="s">
        <v>95</v>
      </c>
      <c r="C83" s="69" t="s">
        <v>144</v>
      </c>
      <c r="D83" s="33">
        <f t="shared" si="4"/>
        <v>2870</v>
      </c>
      <c r="E83" s="62">
        <v>1120</v>
      </c>
      <c r="F83" s="62">
        <v>45</v>
      </c>
      <c r="G83" s="62">
        <v>243</v>
      </c>
      <c r="H83" s="62">
        <v>76</v>
      </c>
      <c r="I83" s="62">
        <v>87</v>
      </c>
      <c r="J83" s="62">
        <v>108</v>
      </c>
      <c r="K83" s="62">
        <v>273</v>
      </c>
      <c r="L83" s="62"/>
      <c r="M83" s="62">
        <v>191</v>
      </c>
      <c r="N83" s="62">
        <v>357</v>
      </c>
      <c r="O83" s="62">
        <v>184</v>
      </c>
      <c r="P83" s="62">
        <v>186</v>
      </c>
      <c r="Q83" s="57"/>
      <c r="R83" s="63">
        <v>19.690999999999999</v>
      </c>
      <c r="S83" s="63">
        <v>5.9640000000000004</v>
      </c>
      <c r="T83" s="63">
        <v>35.908999999999999</v>
      </c>
      <c r="U83" s="63">
        <v>35.804000000000002</v>
      </c>
      <c r="V83" s="63">
        <v>86.561999999999998</v>
      </c>
      <c r="W83" s="63">
        <v>429.35199999999998</v>
      </c>
      <c r="X83" s="63">
        <v>4.6040000000000001</v>
      </c>
      <c r="Y83" s="63"/>
      <c r="Z83" s="63">
        <v>7.7329999999999997</v>
      </c>
      <c r="AA83" s="63">
        <v>35.347999999999999</v>
      </c>
      <c r="AB83" s="63">
        <v>35.99</v>
      </c>
      <c r="AC83" s="63">
        <v>267.01400000000001</v>
      </c>
      <c r="AD83" s="33">
        <f t="shared" si="3"/>
        <v>963.97099999999989</v>
      </c>
    </row>
    <row r="84" spans="1:30" ht="15" customHeight="1">
      <c r="A84" s="3">
        <v>77</v>
      </c>
      <c r="B84" s="7" t="s">
        <v>96</v>
      </c>
      <c r="C84" s="69" t="s">
        <v>143</v>
      </c>
      <c r="D84" s="33">
        <f t="shared" si="4"/>
        <v>363</v>
      </c>
      <c r="E84" s="62"/>
      <c r="F84" s="62">
        <v>144</v>
      </c>
      <c r="G84" s="62">
        <v>42</v>
      </c>
      <c r="H84" s="62">
        <v>86</v>
      </c>
      <c r="I84" s="62">
        <v>37</v>
      </c>
      <c r="J84" s="62">
        <v>54</v>
      </c>
      <c r="K84" s="62"/>
      <c r="L84" s="62"/>
      <c r="M84" s="62"/>
      <c r="N84" s="62"/>
      <c r="O84" s="62"/>
      <c r="P84" s="62"/>
      <c r="Q84" s="57"/>
      <c r="R84" s="63"/>
      <c r="S84" s="63">
        <v>25.449000000000002</v>
      </c>
      <c r="T84" s="63">
        <v>12.486000000000001</v>
      </c>
      <c r="U84" s="63">
        <v>55.451000000000001</v>
      </c>
      <c r="V84" s="63">
        <v>73.781000000000006</v>
      </c>
      <c r="W84" s="63">
        <v>336.36500000000001</v>
      </c>
      <c r="X84" s="63"/>
      <c r="Y84" s="63"/>
      <c r="Z84" s="63"/>
      <c r="AA84" s="63"/>
      <c r="AB84" s="63"/>
      <c r="AC84" s="63"/>
      <c r="AD84" s="33">
        <f t="shared" si="3"/>
        <v>503.53200000000004</v>
      </c>
    </row>
    <row r="85" spans="1:30" ht="15" customHeight="1">
      <c r="A85" s="3">
        <v>78</v>
      </c>
      <c r="B85" s="7" t="s">
        <v>97</v>
      </c>
      <c r="C85" s="69" t="s">
        <v>144</v>
      </c>
      <c r="D85" s="33">
        <f t="shared" si="4"/>
        <v>443</v>
      </c>
      <c r="E85" s="62"/>
      <c r="F85" s="62">
        <v>112</v>
      </c>
      <c r="G85" s="62">
        <v>29</v>
      </c>
      <c r="H85" s="62">
        <v>84</v>
      </c>
      <c r="I85" s="62">
        <v>63</v>
      </c>
      <c r="J85" s="62">
        <v>59</v>
      </c>
      <c r="K85" s="62"/>
      <c r="L85" s="62"/>
      <c r="M85" s="62"/>
      <c r="N85" s="62">
        <v>68</v>
      </c>
      <c r="O85" s="62">
        <v>14</v>
      </c>
      <c r="P85" s="62">
        <v>14</v>
      </c>
      <c r="Q85" s="57"/>
      <c r="R85" s="63"/>
      <c r="S85" s="63">
        <v>15.430999999999999</v>
      </c>
      <c r="T85" s="63">
        <v>10.644</v>
      </c>
      <c r="U85" s="63">
        <v>50.298999999999999</v>
      </c>
      <c r="V85" s="63">
        <v>93.483999999999995</v>
      </c>
      <c r="W85" s="63">
        <v>301.041</v>
      </c>
      <c r="X85" s="63"/>
      <c r="Y85" s="63"/>
      <c r="Z85" s="63"/>
      <c r="AA85" s="63">
        <v>8.3140000000000001</v>
      </c>
      <c r="AB85" s="63">
        <v>5.008</v>
      </c>
      <c r="AC85" s="63">
        <v>28.602</v>
      </c>
      <c r="AD85" s="33">
        <f t="shared" si="3"/>
        <v>512.82299999999998</v>
      </c>
    </row>
    <row r="86" spans="1:30" ht="15" customHeight="1">
      <c r="A86" s="3">
        <v>79</v>
      </c>
      <c r="B86" s="7" t="s">
        <v>98</v>
      </c>
      <c r="C86" s="69" t="s">
        <v>143</v>
      </c>
      <c r="D86" s="33">
        <f t="shared" si="4"/>
        <v>1370</v>
      </c>
      <c r="E86" s="62">
        <v>376</v>
      </c>
      <c r="F86" s="62">
        <v>404</v>
      </c>
      <c r="G86" s="62">
        <v>217</v>
      </c>
      <c r="H86" s="62">
        <v>174</v>
      </c>
      <c r="I86" s="62">
        <v>66</v>
      </c>
      <c r="J86" s="62">
        <v>133</v>
      </c>
      <c r="K86" s="62"/>
      <c r="L86" s="62"/>
      <c r="M86" s="62"/>
      <c r="N86" s="62"/>
      <c r="O86" s="62"/>
      <c r="P86" s="62"/>
      <c r="Q86" s="57"/>
      <c r="R86" s="63">
        <v>12.032</v>
      </c>
      <c r="S86" s="63">
        <v>44.085000000000001</v>
      </c>
      <c r="T86" s="63">
        <v>39.576999999999998</v>
      </c>
      <c r="U86" s="63">
        <v>58.570999999999998</v>
      </c>
      <c r="V86" s="63">
        <v>82.421999999999997</v>
      </c>
      <c r="W86" s="63">
        <v>609.20500000000004</v>
      </c>
      <c r="X86" s="63"/>
      <c r="Y86" s="63"/>
      <c r="Z86" s="63"/>
      <c r="AA86" s="63"/>
      <c r="AB86" s="63"/>
      <c r="AC86" s="63">
        <v>0.54500000000000004</v>
      </c>
      <c r="AD86" s="33">
        <f t="shared" si="3"/>
        <v>846.43700000000001</v>
      </c>
    </row>
    <row r="87" spans="1:30" ht="15" customHeight="1">
      <c r="A87" s="3">
        <v>80</v>
      </c>
      <c r="B87" s="7" t="s">
        <v>99</v>
      </c>
      <c r="C87" s="69" t="s">
        <v>143</v>
      </c>
      <c r="D87" s="33">
        <f t="shared" si="4"/>
        <v>272</v>
      </c>
      <c r="E87" s="62"/>
      <c r="F87" s="62"/>
      <c r="G87" s="62">
        <v>126</v>
      </c>
      <c r="H87" s="62">
        <v>68</v>
      </c>
      <c r="I87" s="62">
        <v>41</v>
      </c>
      <c r="J87" s="62">
        <v>37</v>
      </c>
      <c r="K87" s="62"/>
      <c r="L87" s="62"/>
      <c r="M87" s="62"/>
      <c r="N87" s="62"/>
      <c r="O87" s="62"/>
      <c r="P87" s="62"/>
      <c r="Q87" s="57"/>
      <c r="R87" s="63"/>
      <c r="S87" s="63"/>
      <c r="T87" s="63">
        <v>26.143000000000001</v>
      </c>
      <c r="U87" s="63">
        <v>46.655000000000001</v>
      </c>
      <c r="V87" s="63">
        <v>42.863999999999997</v>
      </c>
      <c r="W87" s="63">
        <v>154.19</v>
      </c>
      <c r="X87" s="63"/>
      <c r="Y87" s="63"/>
      <c r="Z87" s="63"/>
      <c r="AA87" s="63"/>
      <c r="AB87" s="63"/>
      <c r="AC87" s="63"/>
      <c r="AD87" s="33">
        <f t="shared" si="3"/>
        <v>269.85199999999998</v>
      </c>
    </row>
    <row r="88" spans="1:30" ht="15" customHeight="1">
      <c r="A88" s="3">
        <v>81</v>
      </c>
      <c r="B88" s="7" t="s">
        <v>100</v>
      </c>
      <c r="C88" s="69" t="s">
        <v>144</v>
      </c>
      <c r="D88" s="33">
        <f t="shared" si="4"/>
        <v>529</v>
      </c>
      <c r="E88" s="62"/>
      <c r="F88" s="62">
        <v>165</v>
      </c>
      <c r="G88" s="62">
        <v>59</v>
      </c>
      <c r="H88" s="62">
        <v>46</v>
      </c>
      <c r="I88" s="62">
        <v>30</v>
      </c>
      <c r="J88" s="62">
        <v>37</v>
      </c>
      <c r="K88" s="62"/>
      <c r="L88" s="62"/>
      <c r="M88" s="62">
        <v>62</v>
      </c>
      <c r="N88" s="62">
        <v>79</v>
      </c>
      <c r="O88" s="62">
        <v>22</v>
      </c>
      <c r="P88" s="62">
        <v>29</v>
      </c>
      <c r="Q88" s="57"/>
      <c r="R88" s="63"/>
      <c r="S88" s="63">
        <v>32.729999999999997</v>
      </c>
      <c r="T88" s="63">
        <v>11.744999999999999</v>
      </c>
      <c r="U88" s="63">
        <v>33.664000000000001</v>
      </c>
      <c r="V88" s="63">
        <v>58.527000000000001</v>
      </c>
      <c r="W88" s="63">
        <v>225.536</v>
      </c>
      <c r="X88" s="63"/>
      <c r="Y88" s="63"/>
      <c r="Z88" s="63">
        <v>5.2679999999999998</v>
      </c>
      <c r="AA88" s="63">
        <v>9.9760000000000009</v>
      </c>
      <c r="AB88" s="63">
        <v>8.8659999999999997</v>
      </c>
      <c r="AC88" s="63">
        <v>66.073999999999998</v>
      </c>
      <c r="AD88" s="33">
        <f t="shared" si="3"/>
        <v>452.38599999999997</v>
      </c>
    </row>
    <row r="89" spans="1:30" ht="15" customHeight="1">
      <c r="A89" s="3">
        <v>82</v>
      </c>
      <c r="B89" s="7" t="s">
        <v>101</v>
      </c>
      <c r="C89" s="69" t="s">
        <v>145</v>
      </c>
      <c r="D89" s="33">
        <f t="shared" si="4"/>
        <v>652</v>
      </c>
      <c r="E89" s="62"/>
      <c r="F89" s="62">
        <v>12</v>
      </c>
      <c r="G89" s="62">
        <v>355</v>
      </c>
      <c r="H89" s="62">
        <v>73</v>
      </c>
      <c r="I89" s="62">
        <v>59</v>
      </c>
      <c r="J89" s="62">
        <v>86</v>
      </c>
      <c r="K89" s="62"/>
      <c r="L89" s="62"/>
      <c r="M89" s="62">
        <v>52</v>
      </c>
      <c r="N89" s="62">
        <v>1</v>
      </c>
      <c r="O89" s="62">
        <v>1</v>
      </c>
      <c r="P89" s="62">
        <v>13</v>
      </c>
      <c r="Q89" s="57"/>
      <c r="R89" s="63"/>
      <c r="S89" s="63">
        <v>0.59299999999999997</v>
      </c>
      <c r="T89" s="63">
        <v>53.901000000000003</v>
      </c>
      <c r="U89" s="63">
        <v>46.715000000000003</v>
      </c>
      <c r="V89" s="63">
        <v>78.959999999999994</v>
      </c>
      <c r="W89" s="63">
        <v>412.43</v>
      </c>
      <c r="X89" s="63"/>
      <c r="Y89" s="63"/>
      <c r="Z89" s="63">
        <v>2.9369999999999998</v>
      </c>
      <c r="AA89" s="63">
        <v>0.13700000000000001</v>
      </c>
      <c r="AB89" s="63">
        <v>0.46700000000000003</v>
      </c>
      <c r="AC89" s="63">
        <v>27.783000000000001</v>
      </c>
      <c r="AD89" s="33">
        <f t="shared" si="3"/>
        <v>623.92299999999989</v>
      </c>
    </row>
    <row r="90" spans="1:30" ht="15" customHeight="1">
      <c r="A90" s="3">
        <v>83</v>
      </c>
      <c r="B90" s="7" t="s">
        <v>102</v>
      </c>
      <c r="C90" s="69" t="s">
        <v>143</v>
      </c>
      <c r="D90" s="33">
        <f t="shared" si="4"/>
        <v>145</v>
      </c>
      <c r="E90" s="62"/>
      <c r="F90" s="62"/>
      <c r="G90" s="62">
        <v>61</v>
      </c>
      <c r="H90" s="62">
        <v>42</v>
      </c>
      <c r="I90" s="62">
        <v>14</v>
      </c>
      <c r="J90" s="62">
        <v>28</v>
      </c>
      <c r="K90" s="62"/>
      <c r="L90" s="62"/>
      <c r="M90" s="62"/>
      <c r="N90" s="62"/>
      <c r="O90" s="62"/>
      <c r="P90" s="62"/>
      <c r="Q90" s="57"/>
      <c r="R90" s="63"/>
      <c r="S90" s="63"/>
      <c r="T90" s="63">
        <v>19.385999999999999</v>
      </c>
      <c r="U90" s="63">
        <v>50.006999999999998</v>
      </c>
      <c r="V90" s="63">
        <v>36.048000000000002</v>
      </c>
      <c r="W90" s="63">
        <v>207.41</v>
      </c>
      <c r="X90" s="63"/>
      <c r="Y90" s="63"/>
      <c r="Z90" s="63"/>
      <c r="AA90" s="63"/>
      <c r="AB90" s="63"/>
      <c r="AC90" s="63"/>
      <c r="AD90" s="33">
        <f t="shared" si="3"/>
        <v>312.851</v>
      </c>
    </row>
    <row r="91" spans="1:30" ht="15" customHeight="1">
      <c r="A91" s="3">
        <v>84</v>
      </c>
      <c r="B91" s="7" t="s">
        <v>103</v>
      </c>
      <c r="C91" s="69" t="s">
        <v>144</v>
      </c>
      <c r="D91" s="33">
        <f t="shared" si="4"/>
        <v>557</v>
      </c>
      <c r="E91" s="62"/>
      <c r="F91" s="62">
        <v>254</v>
      </c>
      <c r="G91" s="62">
        <v>44</v>
      </c>
      <c r="H91" s="62">
        <v>44</v>
      </c>
      <c r="I91" s="62">
        <v>31</v>
      </c>
      <c r="J91" s="62">
        <v>54</v>
      </c>
      <c r="K91" s="62"/>
      <c r="L91" s="62"/>
      <c r="M91" s="62">
        <v>21</v>
      </c>
      <c r="N91" s="62">
        <v>59</v>
      </c>
      <c r="O91" s="62">
        <v>25</v>
      </c>
      <c r="P91" s="62">
        <v>25</v>
      </c>
      <c r="Q91" s="57"/>
      <c r="R91" s="63"/>
      <c r="S91" s="63">
        <v>20.77</v>
      </c>
      <c r="T91" s="63">
        <v>17.654</v>
      </c>
      <c r="U91" s="63">
        <v>24.484000000000002</v>
      </c>
      <c r="V91" s="63">
        <v>46.747</v>
      </c>
      <c r="W91" s="63">
        <v>279.51600000000002</v>
      </c>
      <c r="X91" s="63"/>
      <c r="Y91" s="63"/>
      <c r="Z91" s="63">
        <v>1.3169999999999999</v>
      </c>
      <c r="AA91" s="63">
        <v>6.7990000000000004</v>
      </c>
      <c r="AB91" s="63">
        <v>9.891</v>
      </c>
      <c r="AC91" s="63">
        <v>56.165999999999997</v>
      </c>
      <c r="AD91" s="33">
        <f t="shared" si="3"/>
        <v>463.34400000000005</v>
      </c>
    </row>
    <row r="92" spans="1:30" ht="15" customHeight="1">
      <c r="A92" s="3">
        <v>85</v>
      </c>
      <c r="B92" s="7" t="s">
        <v>104</v>
      </c>
      <c r="C92" s="69" t="s">
        <v>143</v>
      </c>
      <c r="D92" s="33">
        <f t="shared" si="4"/>
        <v>335</v>
      </c>
      <c r="E92" s="62"/>
      <c r="F92" s="62">
        <v>79</v>
      </c>
      <c r="G92" s="62">
        <v>41</v>
      </c>
      <c r="H92" s="62">
        <v>101</v>
      </c>
      <c r="I92" s="62">
        <v>42</v>
      </c>
      <c r="J92" s="62">
        <v>72</v>
      </c>
      <c r="K92" s="62"/>
      <c r="L92" s="62"/>
      <c r="M92" s="62"/>
      <c r="N92" s="62"/>
      <c r="O92" s="62"/>
      <c r="P92" s="62"/>
      <c r="Q92" s="57"/>
      <c r="R92" s="63"/>
      <c r="S92" s="63">
        <v>13.802</v>
      </c>
      <c r="T92" s="63">
        <v>12.8</v>
      </c>
      <c r="U92" s="63">
        <v>51.444000000000003</v>
      </c>
      <c r="V92" s="63">
        <v>76.3</v>
      </c>
      <c r="W92" s="63">
        <v>413.75799999999998</v>
      </c>
      <c r="X92" s="63"/>
      <c r="Y92" s="63"/>
      <c r="Z92" s="63"/>
      <c r="AA92" s="63"/>
      <c r="AB92" s="63"/>
      <c r="AC92" s="63"/>
      <c r="AD92" s="33">
        <f t="shared" si="3"/>
        <v>568.10400000000004</v>
      </c>
    </row>
    <row r="93" spans="1:30" ht="15" customHeight="1">
      <c r="A93" s="3">
        <v>86</v>
      </c>
      <c r="B93" s="7" t="s">
        <v>105</v>
      </c>
      <c r="C93" s="69" t="s">
        <v>143</v>
      </c>
      <c r="D93" s="33">
        <f t="shared" si="4"/>
        <v>291</v>
      </c>
      <c r="E93" s="62"/>
      <c r="F93" s="62"/>
      <c r="G93" s="62"/>
      <c r="H93" s="62">
        <v>127</v>
      </c>
      <c r="I93" s="62">
        <v>71</v>
      </c>
      <c r="J93" s="62">
        <v>93</v>
      </c>
      <c r="K93" s="62"/>
      <c r="L93" s="62"/>
      <c r="M93" s="62"/>
      <c r="N93" s="62"/>
      <c r="O93" s="62"/>
      <c r="P93" s="62"/>
      <c r="Q93" s="57"/>
      <c r="R93" s="63"/>
      <c r="S93" s="63"/>
      <c r="T93" s="63"/>
      <c r="U93" s="63">
        <v>56.283000000000001</v>
      </c>
      <c r="V93" s="63">
        <v>97.747</v>
      </c>
      <c r="W93" s="63">
        <v>449.44099999999997</v>
      </c>
      <c r="X93" s="63"/>
      <c r="Y93" s="63"/>
      <c r="Z93" s="63"/>
      <c r="AA93" s="63"/>
      <c r="AB93" s="63"/>
      <c r="AC93" s="63"/>
      <c r="AD93" s="33">
        <f t="shared" si="3"/>
        <v>603.471</v>
      </c>
    </row>
    <row r="94" spans="1:30" ht="15" customHeight="1">
      <c r="A94" s="3">
        <v>87</v>
      </c>
      <c r="B94" s="7" t="s">
        <v>106</v>
      </c>
      <c r="C94" s="69" t="s">
        <v>144</v>
      </c>
      <c r="D94" s="33">
        <f t="shared" si="4"/>
        <v>782</v>
      </c>
      <c r="E94" s="62">
        <v>188</v>
      </c>
      <c r="F94" s="62"/>
      <c r="G94" s="62">
        <v>188</v>
      </c>
      <c r="H94" s="62">
        <v>46</v>
      </c>
      <c r="I94" s="62">
        <v>28</v>
      </c>
      <c r="J94" s="62">
        <v>33</v>
      </c>
      <c r="K94" s="62">
        <v>70</v>
      </c>
      <c r="L94" s="62"/>
      <c r="M94" s="62"/>
      <c r="N94" s="62">
        <v>173</v>
      </c>
      <c r="O94" s="62">
        <v>30</v>
      </c>
      <c r="P94" s="62">
        <v>26</v>
      </c>
      <c r="Q94" s="57"/>
      <c r="R94" s="63">
        <v>8.5109999999999992</v>
      </c>
      <c r="S94" s="63"/>
      <c r="T94" s="63">
        <v>32.454000000000001</v>
      </c>
      <c r="U94" s="63">
        <v>20.175999999999998</v>
      </c>
      <c r="V94" s="63">
        <v>39.000999999999998</v>
      </c>
      <c r="W94" s="63">
        <v>163.74</v>
      </c>
      <c r="X94" s="63">
        <v>2.8759999999999999</v>
      </c>
      <c r="Y94" s="63"/>
      <c r="Z94" s="63"/>
      <c r="AA94" s="63">
        <v>17.102</v>
      </c>
      <c r="AB94" s="63">
        <v>13.882999999999999</v>
      </c>
      <c r="AC94" s="63">
        <v>65.126000000000005</v>
      </c>
      <c r="AD94" s="33">
        <f t="shared" si="3"/>
        <v>362.86899999999991</v>
      </c>
    </row>
    <row r="95" spans="1:30" ht="15" customHeight="1">
      <c r="A95" s="3">
        <v>88</v>
      </c>
      <c r="B95" s="7" t="s">
        <v>107</v>
      </c>
      <c r="C95" s="69" t="s">
        <v>143</v>
      </c>
      <c r="D95" s="33">
        <f t="shared" si="4"/>
        <v>363</v>
      </c>
      <c r="E95" s="62"/>
      <c r="F95" s="62">
        <v>25</v>
      </c>
      <c r="G95" s="62">
        <v>168</v>
      </c>
      <c r="H95" s="62">
        <v>52</v>
      </c>
      <c r="I95" s="62">
        <v>49</v>
      </c>
      <c r="J95" s="62">
        <v>69</v>
      </c>
      <c r="K95" s="62"/>
      <c r="L95" s="62"/>
      <c r="M95" s="62"/>
      <c r="N95" s="62"/>
      <c r="O95" s="62"/>
      <c r="P95" s="62"/>
      <c r="Q95" s="57"/>
      <c r="R95" s="63"/>
      <c r="S95" s="63">
        <v>5.4029999999999996</v>
      </c>
      <c r="T95" s="63">
        <v>56.991</v>
      </c>
      <c r="U95" s="63">
        <v>45.34</v>
      </c>
      <c r="V95" s="63">
        <v>97.004000000000005</v>
      </c>
      <c r="W95" s="63">
        <v>421.94</v>
      </c>
      <c r="X95" s="63"/>
      <c r="Y95" s="63"/>
      <c r="Z95" s="63"/>
      <c r="AA95" s="63"/>
      <c r="AB95" s="63"/>
      <c r="AC95" s="63"/>
      <c r="AD95" s="33">
        <f t="shared" si="3"/>
        <v>626.678</v>
      </c>
    </row>
    <row r="96" spans="1:30" ht="15" customHeight="1">
      <c r="A96" s="3">
        <v>89</v>
      </c>
      <c r="B96" s="7" t="s">
        <v>108</v>
      </c>
      <c r="C96" s="69" t="s">
        <v>144</v>
      </c>
      <c r="D96" s="33">
        <f t="shared" si="4"/>
        <v>1006</v>
      </c>
      <c r="E96" s="62"/>
      <c r="F96" s="62">
        <v>286</v>
      </c>
      <c r="G96" s="62">
        <v>108</v>
      </c>
      <c r="H96" s="62">
        <v>143</v>
      </c>
      <c r="I96" s="62">
        <v>81</v>
      </c>
      <c r="J96" s="62">
        <v>138</v>
      </c>
      <c r="K96" s="62"/>
      <c r="L96" s="62"/>
      <c r="M96" s="62"/>
      <c r="N96" s="62">
        <v>169</v>
      </c>
      <c r="O96" s="62">
        <v>41</v>
      </c>
      <c r="P96" s="62">
        <v>40</v>
      </c>
      <c r="Q96" s="57"/>
      <c r="R96" s="63"/>
      <c r="S96" s="63">
        <v>22.251000000000001</v>
      </c>
      <c r="T96" s="63">
        <v>23.498999999999999</v>
      </c>
      <c r="U96" s="63">
        <v>71.268000000000001</v>
      </c>
      <c r="V96" s="63">
        <v>90.198999999999998</v>
      </c>
      <c r="W96" s="63">
        <v>590.75199999999995</v>
      </c>
      <c r="X96" s="63"/>
      <c r="Y96" s="63"/>
      <c r="Z96" s="63"/>
      <c r="AA96" s="63">
        <v>21.154</v>
      </c>
      <c r="AB96" s="63">
        <v>12.676</v>
      </c>
      <c r="AC96" s="63">
        <v>76.11</v>
      </c>
      <c r="AD96" s="33">
        <f t="shared" si="3"/>
        <v>907.90899999999999</v>
      </c>
    </row>
    <row r="97" spans="1:30" ht="15" customHeight="1">
      <c r="A97" s="3">
        <v>90</v>
      </c>
      <c r="B97" s="7" t="s">
        <v>109</v>
      </c>
      <c r="C97" s="69" t="s">
        <v>144</v>
      </c>
      <c r="D97" s="33">
        <f t="shared" si="4"/>
        <v>1293</v>
      </c>
      <c r="E97" s="62"/>
      <c r="F97" s="62">
        <v>328</v>
      </c>
      <c r="G97" s="62">
        <v>209</v>
      </c>
      <c r="H97" s="62">
        <v>147</v>
      </c>
      <c r="I97" s="62">
        <v>59</v>
      </c>
      <c r="J97" s="62">
        <v>73</v>
      </c>
      <c r="K97" s="62"/>
      <c r="L97" s="62"/>
      <c r="M97" s="62"/>
      <c r="N97" s="62">
        <v>359</v>
      </c>
      <c r="O97" s="62">
        <v>52</v>
      </c>
      <c r="P97" s="62">
        <v>66</v>
      </c>
      <c r="Q97" s="57"/>
      <c r="R97" s="63"/>
      <c r="S97" s="63">
        <v>30.43</v>
      </c>
      <c r="T97" s="63">
        <v>30.805</v>
      </c>
      <c r="U97" s="63">
        <v>68.287999999999997</v>
      </c>
      <c r="V97" s="63">
        <v>85.334000000000003</v>
      </c>
      <c r="W97" s="63">
        <v>366.57600000000002</v>
      </c>
      <c r="X97" s="63"/>
      <c r="Y97" s="63"/>
      <c r="Z97" s="63"/>
      <c r="AA97" s="63">
        <v>25.048999999999999</v>
      </c>
      <c r="AB97" s="63">
        <v>16.803999999999998</v>
      </c>
      <c r="AC97" s="63">
        <v>130.07300000000001</v>
      </c>
      <c r="AD97" s="33">
        <f t="shared" si="3"/>
        <v>753.35899999999992</v>
      </c>
    </row>
    <row r="98" spans="1:30" ht="15" customHeight="1">
      <c r="A98" s="3">
        <v>91</v>
      </c>
      <c r="B98" s="7" t="s">
        <v>110</v>
      </c>
      <c r="C98" s="69" t="s">
        <v>143</v>
      </c>
      <c r="D98" s="33">
        <f t="shared" si="4"/>
        <v>147</v>
      </c>
      <c r="E98" s="62"/>
      <c r="F98" s="62">
        <v>53</v>
      </c>
      <c r="G98" s="62"/>
      <c r="H98" s="62">
        <v>51</v>
      </c>
      <c r="I98" s="62">
        <v>16</v>
      </c>
      <c r="J98" s="62">
        <v>27</v>
      </c>
      <c r="K98" s="62"/>
      <c r="L98" s="62"/>
      <c r="M98" s="62"/>
      <c r="N98" s="62"/>
      <c r="O98" s="62"/>
      <c r="P98" s="62"/>
      <c r="Q98" s="57"/>
      <c r="R98" s="63"/>
      <c r="S98" s="63">
        <v>12.132</v>
      </c>
      <c r="T98" s="63"/>
      <c r="U98" s="63">
        <v>33.045000000000002</v>
      </c>
      <c r="V98" s="63">
        <v>51.201000000000001</v>
      </c>
      <c r="W98" s="63">
        <v>221.82900000000001</v>
      </c>
      <c r="X98" s="63"/>
      <c r="Y98" s="63"/>
      <c r="Z98" s="63"/>
      <c r="AA98" s="63"/>
      <c r="AB98" s="63"/>
      <c r="AC98" s="63"/>
      <c r="AD98" s="33">
        <f t="shared" si="3"/>
        <v>318.20699999999999</v>
      </c>
    </row>
    <row r="99" spans="1:30" ht="15" customHeight="1">
      <c r="A99" s="3">
        <v>92</v>
      </c>
      <c r="B99" s="7" t="s">
        <v>111</v>
      </c>
      <c r="C99" s="69" t="s">
        <v>144</v>
      </c>
      <c r="D99" s="33">
        <f t="shared" si="4"/>
        <v>1089</v>
      </c>
      <c r="E99" s="62"/>
      <c r="F99" s="62">
        <v>536</v>
      </c>
      <c r="G99" s="62"/>
      <c r="H99" s="62">
        <v>257</v>
      </c>
      <c r="I99" s="62">
        <v>48</v>
      </c>
      <c r="J99" s="62">
        <v>116</v>
      </c>
      <c r="K99" s="62"/>
      <c r="L99" s="62"/>
      <c r="M99" s="62"/>
      <c r="N99" s="62"/>
      <c r="O99" s="62">
        <v>93</v>
      </c>
      <c r="P99" s="62">
        <v>39</v>
      </c>
      <c r="Q99" s="57"/>
      <c r="R99" s="63"/>
      <c r="S99" s="63">
        <v>46.279000000000003</v>
      </c>
      <c r="T99" s="63"/>
      <c r="U99" s="63">
        <v>108.15</v>
      </c>
      <c r="V99" s="63">
        <v>84.492000000000004</v>
      </c>
      <c r="W99" s="63">
        <v>659.19100000000003</v>
      </c>
      <c r="X99" s="63"/>
      <c r="Y99" s="63"/>
      <c r="Z99" s="63"/>
      <c r="AA99" s="63"/>
      <c r="AB99" s="63">
        <v>13.446999999999999</v>
      </c>
      <c r="AC99" s="63">
        <v>47.06</v>
      </c>
      <c r="AD99" s="33">
        <f t="shared" si="3"/>
        <v>958.61900000000014</v>
      </c>
    </row>
    <row r="100" spans="1:30" ht="15" customHeight="1">
      <c r="A100" s="3">
        <v>93</v>
      </c>
      <c r="B100" s="7" t="s">
        <v>112</v>
      </c>
      <c r="C100" s="69" t="s">
        <v>145</v>
      </c>
      <c r="D100" s="33">
        <f t="shared" si="4"/>
        <v>1405</v>
      </c>
      <c r="E100" s="62">
        <v>109</v>
      </c>
      <c r="F100" s="62"/>
      <c r="G100" s="62">
        <v>55</v>
      </c>
      <c r="H100" s="62">
        <v>42</v>
      </c>
      <c r="I100" s="62">
        <v>18</v>
      </c>
      <c r="J100" s="62">
        <v>35</v>
      </c>
      <c r="K100" s="62">
        <v>595</v>
      </c>
      <c r="L100" s="62"/>
      <c r="M100" s="62"/>
      <c r="N100" s="62">
        <v>334</v>
      </c>
      <c r="O100" s="62">
        <v>105</v>
      </c>
      <c r="P100" s="62">
        <v>112</v>
      </c>
      <c r="Q100" s="57"/>
      <c r="R100" s="63">
        <v>2.8580000000000001</v>
      </c>
      <c r="S100" s="63"/>
      <c r="T100" s="63">
        <v>22.018000000000001</v>
      </c>
      <c r="U100" s="63">
        <v>16.920999999999999</v>
      </c>
      <c r="V100" s="63">
        <v>17.539000000000001</v>
      </c>
      <c r="W100" s="63">
        <v>135.524</v>
      </c>
      <c r="X100" s="63">
        <v>10.554</v>
      </c>
      <c r="Y100" s="63"/>
      <c r="Z100" s="63"/>
      <c r="AA100" s="63">
        <v>36.9</v>
      </c>
      <c r="AB100" s="63">
        <v>40.569000000000003</v>
      </c>
      <c r="AC100" s="63">
        <v>247.91399999999999</v>
      </c>
      <c r="AD100" s="33">
        <f t="shared" si="3"/>
        <v>530.79700000000003</v>
      </c>
    </row>
    <row r="101" spans="1:30" ht="15" customHeight="1">
      <c r="A101" s="3">
        <v>94</v>
      </c>
      <c r="B101" s="7" t="s">
        <v>113</v>
      </c>
      <c r="C101" s="69" t="s">
        <v>143</v>
      </c>
      <c r="D101" s="33">
        <f t="shared" si="4"/>
        <v>236</v>
      </c>
      <c r="E101" s="62"/>
      <c r="F101" s="62"/>
      <c r="G101" s="62">
        <v>135</v>
      </c>
      <c r="H101" s="62">
        <v>41</v>
      </c>
      <c r="I101" s="62">
        <v>28</v>
      </c>
      <c r="J101" s="62">
        <v>32</v>
      </c>
      <c r="K101" s="62"/>
      <c r="L101" s="62"/>
      <c r="M101" s="62"/>
      <c r="N101" s="62"/>
      <c r="O101" s="62"/>
      <c r="P101" s="62"/>
      <c r="Q101" s="57"/>
      <c r="R101" s="63"/>
      <c r="S101" s="63"/>
      <c r="T101" s="63">
        <v>58.902999999999999</v>
      </c>
      <c r="U101" s="63">
        <v>59.658000000000001</v>
      </c>
      <c r="V101" s="63">
        <v>91.084000000000003</v>
      </c>
      <c r="W101" s="63">
        <v>266.47000000000003</v>
      </c>
      <c r="X101" s="63"/>
      <c r="Y101" s="63"/>
      <c r="Z101" s="63"/>
      <c r="AA101" s="63"/>
      <c r="AB101" s="63"/>
      <c r="AC101" s="63"/>
      <c r="AD101" s="33">
        <f t="shared" si="3"/>
        <v>476.11500000000001</v>
      </c>
    </row>
    <row r="102" spans="1:30" ht="15" customHeight="1">
      <c r="A102" s="3">
        <v>95</v>
      </c>
      <c r="B102" s="7" t="s">
        <v>114</v>
      </c>
      <c r="C102" s="69" t="s">
        <v>143</v>
      </c>
      <c r="D102" s="33">
        <f t="shared" si="4"/>
        <v>101</v>
      </c>
      <c r="E102" s="62"/>
      <c r="F102" s="62"/>
      <c r="G102" s="62">
        <v>18</v>
      </c>
      <c r="H102" s="62">
        <v>44</v>
      </c>
      <c r="I102" s="62">
        <v>12</v>
      </c>
      <c r="J102" s="62">
        <v>27</v>
      </c>
      <c r="K102" s="62"/>
      <c r="L102" s="62"/>
      <c r="M102" s="62"/>
      <c r="N102" s="62"/>
      <c r="O102" s="62"/>
      <c r="P102" s="62"/>
      <c r="Q102" s="57"/>
      <c r="R102" s="63"/>
      <c r="S102" s="63"/>
      <c r="T102" s="63">
        <v>14.228</v>
      </c>
      <c r="U102" s="63">
        <v>41.198</v>
      </c>
      <c r="V102" s="63">
        <v>44.375999999999998</v>
      </c>
      <c r="W102" s="63">
        <v>245.73</v>
      </c>
      <c r="X102" s="63"/>
      <c r="Y102" s="63"/>
      <c r="Z102" s="63"/>
      <c r="AA102" s="63"/>
      <c r="AB102" s="63"/>
      <c r="AC102" s="63"/>
      <c r="AD102" s="33">
        <f t="shared" si="3"/>
        <v>345.53199999999998</v>
      </c>
    </row>
    <row r="103" spans="1:30" ht="15" customHeight="1">
      <c r="A103" s="3">
        <v>96</v>
      </c>
      <c r="B103" s="7" t="s">
        <v>115</v>
      </c>
      <c r="C103" s="69" t="s">
        <v>143</v>
      </c>
      <c r="D103" s="33">
        <f t="shared" si="4"/>
        <v>299</v>
      </c>
      <c r="E103" s="62"/>
      <c r="F103" s="62">
        <v>33</v>
      </c>
      <c r="G103" s="62">
        <v>119</v>
      </c>
      <c r="H103" s="62">
        <v>36</v>
      </c>
      <c r="I103" s="62">
        <v>51</v>
      </c>
      <c r="J103" s="62">
        <v>60</v>
      </c>
      <c r="K103" s="62"/>
      <c r="L103" s="62"/>
      <c r="M103" s="62"/>
      <c r="N103" s="62"/>
      <c r="O103" s="62"/>
      <c r="P103" s="62"/>
      <c r="Q103" s="57"/>
      <c r="R103" s="63"/>
      <c r="S103" s="63">
        <v>4.3390000000000004</v>
      </c>
      <c r="T103" s="63">
        <v>29.704999999999998</v>
      </c>
      <c r="U103" s="63">
        <v>32.576999999999998</v>
      </c>
      <c r="V103" s="63">
        <v>80.025999999999996</v>
      </c>
      <c r="W103" s="63">
        <v>314.82900000000001</v>
      </c>
      <c r="X103" s="63"/>
      <c r="Y103" s="63"/>
      <c r="Z103" s="63"/>
      <c r="AA103" s="63"/>
      <c r="AB103" s="63"/>
      <c r="AC103" s="63"/>
      <c r="AD103" s="33">
        <f t="shared" si="3"/>
        <v>461.476</v>
      </c>
    </row>
    <row r="104" spans="1:30" ht="15" customHeight="1">
      <c r="A104" s="3">
        <v>97</v>
      </c>
      <c r="B104" s="7" t="s">
        <v>116</v>
      </c>
      <c r="C104" s="69" t="s">
        <v>144</v>
      </c>
      <c r="D104" s="33">
        <f t="shared" si="4"/>
        <v>964</v>
      </c>
      <c r="E104" s="62"/>
      <c r="F104" s="62">
        <v>264</v>
      </c>
      <c r="G104" s="62"/>
      <c r="H104" s="62">
        <v>165</v>
      </c>
      <c r="I104" s="62">
        <v>81</v>
      </c>
      <c r="J104" s="62">
        <v>119</v>
      </c>
      <c r="K104" s="62"/>
      <c r="L104" s="62"/>
      <c r="M104" s="62">
        <v>186</v>
      </c>
      <c r="N104" s="62"/>
      <c r="O104" s="62">
        <v>96</v>
      </c>
      <c r="P104" s="62">
        <v>53</v>
      </c>
      <c r="Q104" s="57"/>
      <c r="R104" s="63"/>
      <c r="S104" s="63">
        <v>28.884</v>
      </c>
      <c r="T104" s="63"/>
      <c r="U104" s="63">
        <v>82.811000000000007</v>
      </c>
      <c r="V104" s="63">
        <v>80.900000000000006</v>
      </c>
      <c r="W104" s="63">
        <v>477.16500000000002</v>
      </c>
      <c r="X104" s="63"/>
      <c r="Y104" s="63"/>
      <c r="Z104" s="63">
        <v>12.308999999999999</v>
      </c>
      <c r="AA104" s="63"/>
      <c r="AB104" s="63">
        <v>17.074000000000002</v>
      </c>
      <c r="AC104" s="63">
        <v>71.484999999999999</v>
      </c>
      <c r="AD104" s="33">
        <f t="shared" ref="AD104:AD127" si="5">SUM(R104:AC104)</f>
        <v>770.62799999999993</v>
      </c>
    </row>
    <row r="105" spans="1:30" ht="15" customHeight="1">
      <c r="A105" s="3">
        <v>98</v>
      </c>
      <c r="B105" s="7" t="s">
        <v>117</v>
      </c>
      <c r="C105" s="69" t="s">
        <v>144</v>
      </c>
      <c r="D105" s="33">
        <f t="shared" si="4"/>
        <v>1935</v>
      </c>
      <c r="E105" s="62"/>
      <c r="F105" s="62">
        <v>546</v>
      </c>
      <c r="G105" s="62">
        <v>80</v>
      </c>
      <c r="H105" s="62">
        <v>371</v>
      </c>
      <c r="I105" s="62">
        <v>165</v>
      </c>
      <c r="J105" s="62">
        <v>210</v>
      </c>
      <c r="K105" s="62"/>
      <c r="L105" s="62"/>
      <c r="M105" s="62">
        <v>434</v>
      </c>
      <c r="N105" s="62">
        <v>66</v>
      </c>
      <c r="O105" s="62">
        <v>26</v>
      </c>
      <c r="P105" s="62">
        <v>37</v>
      </c>
      <c r="Q105" s="57"/>
      <c r="R105" s="63"/>
      <c r="S105" s="63">
        <v>63.375999999999998</v>
      </c>
      <c r="T105" s="63">
        <v>22.814</v>
      </c>
      <c r="U105" s="63">
        <v>160.274</v>
      </c>
      <c r="V105" s="63">
        <v>152.767</v>
      </c>
      <c r="W105" s="63">
        <v>796.86199999999997</v>
      </c>
      <c r="X105" s="63"/>
      <c r="Y105" s="63"/>
      <c r="Z105" s="63">
        <v>20.518000000000001</v>
      </c>
      <c r="AA105" s="63">
        <v>8.4019999999999992</v>
      </c>
      <c r="AB105" s="63">
        <v>9.1850000000000005</v>
      </c>
      <c r="AC105" s="63">
        <v>76.498000000000005</v>
      </c>
      <c r="AD105" s="33">
        <f t="shared" si="5"/>
        <v>1310.6959999999999</v>
      </c>
    </row>
    <row r="106" spans="1:30" ht="15" customHeight="1">
      <c r="A106" s="3">
        <v>99</v>
      </c>
      <c r="B106" s="7" t="s">
        <v>118</v>
      </c>
      <c r="C106" s="69" t="s">
        <v>143</v>
      </c>
      <c r="D106" s="33">
        <f t="shared" si="4"/>
        <v>439</v>
      </c>
      <c r="E106" s="62"/>
      <c r="F106" s="62">
        <v>230</v>
      </c>
      <c r="G106" s="62">
        <v>63</v>
      </c>
      <c r="H106" s="62">
        <v>92</v>
      </c>
      <c r="I106" s="62">
        <v>23</v>
      </c>
      <c r="J106" s="62">
        <v>31</v>
      </c>
      <c r="K106" s="62"/>
      <c r="L106" s="62"/>
      <c r="M106" s="62"/>
      <c r="N106" s="62"/>
      <c r="O106" s="62"/>
      <c r="P106" s="62"/>
      <c r="Q106" s="57"/>
      <c r="R106" s="63"/>
      <c r="S106" s="63">
        <v>24.087</v>
      </c>
      <c r="T106" s="63">
        <v>13.894</v>
      </c>
      <c r="U106" s="63">
        <v>48.024999999999999</v>
      </c>
      <c r="V106" s="63">
        <v>49.978000000000002</v>
      </c>
      <c r="W106" s="63">
        <v>199.768</v>
      </c>
      <c r="X106" s="63"/>
      <c r="Y106" s="63"/>
      <c r="Z106" s="63"/>
      <c r="AA106" s="63"/>
      <c r="AB106" s="63"/>
      <c r="AC106" s="63"/>
      <c r="AD106" s="33">
        <f t="shared" si="5"/>
        <v>335.75200000000001</v>
      </c>
    </row>
    <row r="107" spans="1:30" ht="15" customHeight="1">
      <c r="A107" s="3">
        <v>100</v>
      </c>
      <c r="B107" s="7" t="s">
        <v>119</v>
      </c>
      <c r="C107" s="69" t="s">
        <v>144</v>
      </c>
      <c r="D107" s="33">
        <f t="shared" si="4"/>
        <v>1871</v>
      </c>
      <c r="E107" s="62"/>
      <c r="F107" s="62">
        <v>504</v>
      </c>
      <c r="G107" s="62">
        <v>33</v>
      </c>
      <c r="H107" s="62">
        <v>147</v>
      </c>
      <c r="I107" s="62">
        <v>93</v>
      </c>
      <c r="J107" s="62">
        <v>210</v>
      </c>
      <c r="K107" s="62"/>
      <c r="L107" s="62"/>
      <c r="M107" s="62">
        <v>412</v>
      </c>
      <c r="N107" s="62">
        <v>162</v>
      </c>
      <c r="O107" s="62">
        <v>149</v>
      </c>
      <c r="P107" s="62">
        <v>161</v>
      </c>
      <c r="Q107" s="57"/>
      <c r="R107" s="63"/>
      <c r="S107" s="63">
        <v>61.886000000000003</v>
      </c>
      <c r="T107" s="63">
        <v>4.0149999999999997</v>
      </c>
      <c r="U107" s="63">
        <v>68.542000000000002</v>
      </c>
      <c r="V107" s="63">
        <v>135.43199999999999</v>
      </c>
      <c r="W107" s="63">
        <v>1061.0250000000001</v>
      </c>
      <c r="X107" s="63"/>
      <c r="Y107" s="63"/>
      <c r="Z107" s="63">
        <v>27.85</v>
      </c>
      <c r="AA107" s="63">
        <v>20.628</v>
      </c>
      <c r="AB107" s="63">
        <v>44.027000000000001</v>
      </c>
      <c r="AC107" s="63">
        <v>300.36200000000002</v>
      </c>
      <c r="AD107" s="33">
        <f t="shared" si="5"/>
        <v>1723.7670000000001</v>
      </c>
    </row>
    <row r="108" spans="1:30" ht="15" customHeight="1">
      <c r="A108" s="3">
        <v>101</v>
      </c>
      <c r="B108" s="7" t="s">
        <v>120</v>
      </c>
      <c r="C108" s="69" t="s">
        <v>143</v>
      </c>
      <c r="D108" s="33">
        <f t="shared" si="4"/>
        <v>41</v>
      </c>
      <c r="E108" s="62"/>
      <c r="F108" s="62">
        <v>5</v>
      </c>
      <c r="G108" s="62"/>
      <c r="H108" s="62">
        <v>21</v>
      </c>
      <c r="I108" s="62">
        <v>6</v>
      </c>
      <c r="J108" s="62">
        <v>9</v>
      </c>
      <c r="K108" s="62"/>
      <c r="L108" s="62"/>
      <c r="M108" s="62"/>
      <c r="N108" s="62"/>
      <c r="O108" s="62"/>
      <c r="P108" s="62"/>
      <c r="Q108" s="57"/>
      <c r="R108" s="63"/>
      <c r="S108" s="63">
        <v>1.357</v>
      </c>
      <c r="T108" s="63"/>
      <c r="U108" s="63">
        <v>31.805</v>
      </c>
      <c r="V108" s="63">
        <v>25.401</v>
      </c>
      <c r="W108" s="63">
        <v>95.088999999999999</v>
      </c>
      <c r="X108" s="63"/>
      <c r="Y108" s="63"/>
      <c r="Z108" s="63"/>
      <c r="AA108" s="63"/>
      <c r="AB108" s="63"/>
      <c r="AC108" s="63"/>
      <c r="AD108" s="33">
        <f t="shared" si="5"/>
        <v>153.65199999999999</v>
      </c>
    </row>
    <row r="109" spans="1:30" ht="15" customHeight="1">
      <c r="A109" s="3">
        <v>102</v>
      </c>
      <c r="B109" s="7" t="s">
        <v>121</v>
      </c>
      <c r="C109" s="69" t="s">
        <v>144</v>
      </c>
      <c r="D109" s="33">
        <f t="shared" si="4"/>
        <v>1314</v>
      </c>
      <c r="E109" s="62">
        <v>946</v>
      </c>
      <c r="F109" s="62">
        <v>83</v>
      </c>
      <c r="G109" s="62">
        <v>81</v>
      </c>
      <c r="H109" s="62">
        <v>72</v>
      </c>
      <c r="I109" s="62">
        <v>54</v>
      </c>
      <c r="J109" s="62">
        <v>78</v>
      </c>
      <c r="K109" s="62"/>
      <c r="L109" s="62"/>
      <c r="M109" s="62"/>
      <c r="N109" s="62"/>
      <c r="O109" s="62"/>
      <c r="P109" s="62"/>
      <c r="Q109" s="57"/>
      <c r="R109" s="63">
        <v>22.640999999999998</v>
      </c>
      <c r="S109" s="63">
        <v>10.183</v>
      </c>
      <c r="T109" s="63">
        <v>13.942</v>
      </c>
      <c r="U109" s="63">
        <v>29.585000000000001</v>
      </c>
      <c r="V109" s="63">
        <v>102.572</v>
      </c>
      <c r="W109" s="63">
        <v>466.976</v>
      </c>
      <c r="X109" s="63"/>
      <c r="Y109" s="63"/>
      <c r="Z109" s="63"/>
      <c r="AA109" s="63"/>
      <c r="AB109" s="63"/>
      <c r="AC109" s="63">
        <v>1.744</v>
      </c>
      <c r="AD109" s="33">
        <f t="shared" si="5"/>
        <v>647.64300000000003</v>
      </c>
    </row>
    <row r="110" spans="1:30" ht="15" customHeight="1">
      <c r="A110" s="3">
        <v>103</v>
      </c>
      <c r="B110" s="7" t="s">
        <v>122</v>
      </c>
      <c r="C110" s="69" t="s">
        <v>144</v>
      </c>
      <c r="D110" s="33">
        <f t="shared" si="4"/>
        <v>830</v>
      </c>
      <c r="E110" s="62">
        <v>287</v>
      </c>
      <c r="F110" s="62"/>
      <c r="G110" s="62">
        <v>56</v>
      </c>
      <c r="H110" s="62">
        <v>149</v>
      </c>
      <c r="I110" s="62">
        <v>23</v>
      </c>
      <c r="J110" s="62">
        <v>73</v>
      </c>
      <c r="K110" s="62"/>
      <c r="L110" s="62"/>
      <c r="M110" s="62"/>
      <c r="N110" s="62">
        <v>159</v>
      </c>
      <c r="O110" s="62">
        <v>49</v>
      </c>
      <c r="P110" s="62">
        <v>34</v>
      </c>
      <c r="Q110" s="57"/>
      <c r="R110" s="63">
        <v>19.71</v>
      </c>
      <c r="S110" s="63"/>
      <c r="T110" s="63">
        <v>11.603999999999999</v>
      </c>
      <c r="U110" s="63">
        <v>61.953000000000003</v>
      </c>
      <c r="V110" s="63">
        <v>31.558</v>
      </c>
      <c r="W110" s="63">
        <v>351.70499999999998</v>
      </c>
      <c r="X110" s="63"/>
      <c r="Y110" s="63"/>
      <c r="Z110" s="63"/>
      <c r="AA110" s="63">
        <v>9.4190000000000005</v>
      </c>
      <c r="AB110" s="63">
        <v>11.651999999999999</v>
      </c>
      <c r="AC110" s="63">
        <v>55.180999999999997</v>
      </c>
      <c r="AD110" s="33">
        <f t="shared" si="5"/>
        <v>552.78199999999993</v>
      </c>
    </row>
    <row r="111" spans="1:30" ht="15" customHeight="1">
      <c r="A111" s="3">
        <v>104</v>
      </c>
      <c r="B111" s="7" t="s">
        <v>123</v>
      </c>
      <c r="C111" s="69" t="s">
        <v>143</v>
      </c>
      <c r="D111" s="33">
        <f t="shared" si="4"/>
        <v>522</v>
      </c>
      <c r="E111" s="62"/>
      <c r="F111" s="62">
        <v>200</v>
      </c>
      <c r="G111" s="62"/>
      <c r="H111" s="62">
        <v>84</v>
      </c>
      <c r="I111" s="62">
        <v>103</v>
      </c>
      <c r="J111" s="62">
        <v>135</v>
      </c>
      <c r="K111" s="62"/>
      <c r="L111" s="62"/>
      <c r="M111" s="62"/>
      <c r="N111" s="62"/>
      <c r="O111" s="62"/>
      <c r="P111" s="62"/>
      <c r="Q111" s="57"/>
      <c r="R111" s="63"/>
      <c r="S111" s="63">
        <v>40.509</v>
      </c>
      <c r="T111" s="63"/>
      <c r="U111" s="63">
        <v>31.986000000000001</v>
      </c>
      <c r="V111" s="63">
        <v>91.78</v>
      </c>
      <c r="W111" s="63">
        <v>500.161</v>
      </c>
      <c r="X111" s="63"/>
      <c r="Y111" s="63"/>
      <c r="Z111" s="63"/>
      <c r="AA111" s="63"/>
      <c r="AB111" s="63"/>
      <c r="AC111" s="63"/>
      <c r="AD111" s="33">
        <f t="shared" si="5"/>
        <v>664.43600000000004</v>
      </c>
    </row>
    <row r="112" spans="1:30" ht="15" customHeight="1">
      <c r="A112" s="3">
        <v>105</v>
      </c>
      <c r="B112" s="7" t="s">
        <v>124</v>
      </c>
      <c r="C112" s="69" t="s">
        <v>151</v>
      </c>
      <c r="D112" s="33">
        <f t="shared" si="4"/>
        <v>1949</v>
      </c>
      <c r="E112" s="62">
        <v>885</v>
      </c>
      <c r="F112" s="62">
        <v>32</v>
      </c>
      <c r="G112" s="62">
        <v>120</v>
      </c>
      <c r="H112" s="62">
        <v>103</v>
      </c>
      <c r="I112" s="62">
        <v>65</v>
      </c>
      <c r="J112" s="62">
        <v>60</v>
      </c>
      <c r="K112" s="62">
        <v>194</v>
      </c>
      <c r="L112" s="62"/>
      <c r="M112" s="62">
        <v>157</v>
      </c>
      <c r="N112" s="62">
        <v>181</v>
      </c>
      <c r="O112" s="62">
        <v>71</v>
      </c>
      <c r="P112" s="62">
        <v>81</v>
      </c>
      <c r="Q112" s="57"/>
      <c r="R112" s="63">
        <v>22.01</v>
      </c>
      <c r="S112" s="63">
        <v>1.8149999999999999</v>
      </c>
      <c r="T112" s="63">
        <v>19.911999999999999</v>
      </c>
      <c r="U112" s="63">
        <v>43.042000000000002</v>
      </c>
      <c r="V112" s="63">
        <v>66.563999999999993</v>
      </c>
      <c r="W112" s="63">
        <v>244.71700000000001</v>
      </c>
      <c r="X112" s="63">
        <v>4.3310000000000004</v>
      </c>
      <c r="Y112" s="63"/>
      <c r="Z112" s="63">
        <v>8.6219999999999999</v>
      </c>
      <c r="AA112" s="63">
        <v>15.037000000000001</v>
      </c>
      <c r="AB112" s="63">
        <v>12.922000000000001</v>
      </c>
      <c r="AC112" s="63">
        <v>111.937</v>
      </c>
      <c r="AD112" s="33">
        <f t="shared" si="5"/>
        <v>550.90899999999999</v>
      </c>
    </row>
    <row r="113" spans="1:30" ht="15" customHeight="1">
      <c r="A113" s="3">
        <v>106</v>
      </c>
      <c r="B113" s="7" t="s">
        <v>125</v>
      </c>
      <c r="C113" s="69" t="s">
        <v>151</v>
      </c>
      <c r="D113" s="33">
        <f t="shared" si="4"/>
        <v>1891</v>
      </c>
      <c r="E113" s="62">
        <v>1032</v>
      </c>
      <c r="F113" s="62"/>
      <c r="G113" s="62">
        <v>323</v>
      </c>
      <c r="H113" s="62">
        <v>78</v>
      </c>
      <c r="I113" s="62">
        <v>82</v>
      </c>
      <c r="J113" s="62">
        <v>56</v>
      </c>
      <c r="K113" s="62"/>
      <c r="L113" s="62"/>
      <c r="M113" s="62"/>
      <c r="N113" s="62">
        <v>239</v>
      </c>
      <c r="O113" s="62">
        <v>38</v>
      </c>
      <c r="P113" s="62">
        <v>43</v>
      </c>
      <c r="Q113" s="57"/>
      <c r="R113" s="63">
        <v>22.329000000000001</v>
      </c>
      <c r="S113" s="63"/>
      <c r="T113" s="63">
        <v>48.996000000000002</v>
      </c>
      <c r="U113" s="63">
        <v>39.021999999999998</v>
      </c>
      <c r="V113" s="63">
        <v>113.22499999999999</v>
      </c>
      <c r="W113" s="63">
        <v>275.18299999999999</v>
      </c>
      <c r="X113" s="63"/>
      <c r="Y113" s="63"/>
      <c r="Z113" s="63"/>
      <c r="AA113" s="63">
        <v>18.440000000000001</v>
      </c>
      <c r="AB113" s="63">
        <v>16.364000000000001</v>
      </c>
      <c r="AC113" s="63">
        <v>101.229</v>
      </c>
      <c r="AD113" s="33">
        <f t="shared" si="5"/>
        <v>634.78800000000012</v>
      </c>
    </row>
    <row r="114" spans="1:30" ht="15" customHeight="1">
      <c r="A114" s="3">
        <v>107</v>
      </c>
      <c r="B114" s="7" t="s">
        <v>126</v>
      </c>
      <c r="C114" s="69" t="s">
        <v>144</v>
      </c>
      <c r="D114" s="33">
        <f t="shared" si="4"/>
        <v>1007</v>
      </c>
      <c r="E114" s="62">
        <v>579</v>
      </c>
      <c r="F114" s="62"/>
      <c r="G114" s="62">
        <v>62</v>
      </c>
      <c r="H114" s="62">
        <v>104</v>
      </c>
      <c r="I114" s="62">
        <v>59</v>
      </c>
      <c r="J114" s="62">
        <v>56</v>
      </c>
      <c r="K114" s="62"/>
      <c r="L114" s="62"/>
      <c r="M114" s="62"/>
      <c r="N114" s="62">
        <v>112</v>
      </c>
      <c r="O114" s="62">
        <v>10</v>
      </c>
      <c r="P114" s="62">
        <v>25</v>
      </c>
      <c r="Q114" s="57"/>
      <c r="R114" s="63">
        <v>13.711</v>
      </c>
      <c r="S114" s="63"/>
      <c r="T114" s="63">
        <v>12.694000000000001</v>
      </c>
      <c r="U114" s="63">
        <v>30.815999999999999</v>
      </c>
      <c r="V114" s="63">
        <v>84.447000000000003</v>
      </c>
      <c r="W114" s="63">
        <v>279.62599999999998</v>
      </c>
      <c r="X114" s="63"/>
      <c r="Y114" s="63"/>
      <c r="Z114" s="63"/>
      <c r="AA114" s="63">
        <v>18.295000000000002</v>
      </c>
      <c r="AB114" s="63">
        <v>5.8659999999999997</v>
      </c>
      <c r="AC114" s="63">
        <v>69.224999999999994</v>
      </c>
      <c r="AD114" s="33">
        <f t="shared" si="5"/>
        <v>514.67999999999995</v>
      </c>
    </row>
    <row r="115" spans="1:30" ht="15" customHeight="1">
      <c r="A115" s="3">
        <v>108</v>
      </c>
      <c r="B115" s="7" t="s">
        <v>127</v>
      </c>
      <c r="C115" s="69" t="s">
        <v>143</v>
      </c>
      <c r="D115" s="33">
        <f t="shared" si="4"/>
        <v>364</v>
      </c>
      <c r="E115" s="62"/>
      <c r="F115" s="62"/>
      <c r="G115" s="62">
        <v>180</v>
      </c>
      <c r="H115" s="62">
        <v>68</v>
      </c>
      <c r="I115" s="62">
        <v>54</v>
      </c>
      <c r="J115" s="62">
        <v>62</v>
      </c>
      <c r="K115" s="62"/>
      <c r="L115" s="62"/>
      <c r="M115" s="62"/>
      <c r="N115" s="62"/>
      <c r="O115" s="62"/>
      <c r="P115" s="62"/>
      <c r="Q115" s="57"/>
      <c r="R115" s="63"/>
      <c r="S115" s="63"/>
      <c r="T115" s="63">
        <v>23.736000000000001</v>
      </c>
      <c r="U115" s="63">
        <v>24.175999999999998</v>
      </c>
      <c r="V115" s="63">
        <v>54.003999999999998</v>
      </c>
      <c r="W115" s="63">
        <v>246.65899999999999</v>
      </c>
      <c r="X115" s="63"/>
      <c r="Y115" s="63"/>
      <c r="Z115" s="63"/>
      <c r="AA115" s="63"/>
      <c r="AB115" s="63"/>
      <c r="AC115" s="63"/>
      <c r="AD115" s="33">
        <f t="shared" si="5"/>
        <v>348.57499999999999</v>
      </c>
    </row>
    <row r="116" spans="1:30" ht="15" customHeight="1">
      <c r="A116" s="3">
        <v>109</v>
      </c>
      <c r="B116" s="7" t="s">
        <v>128</v>
      </c>
      <c r="C116" s="69" t="s">
        <v>144</v>
      </c>
      <c r="D116" s="33">
        <f t="shared" si="4"/>
        <v>587</v>
      </c>
      <c r="E116" s="62"/>
      <c r="F116" s="62">
        <v>116</v>
      </c>
      <c r="G116" s="62">
        <v>93</v>
      </c>
      <c r="H116" s="62">
        <v>45</v>
      </c>
      <c r="I116" s="62">
        <v>40</v>
      </c>
      <c r="J116" s="62">
        <v>62</v>
      </c>
      <c r="K116" s="62"/>
      <c r="L116" s="62"/>
      <c r="M116" s="62">
        <v>60</v>
      </c>
      <c r="N116" s="62">
        <v>43</v>
      </c>
      <c r="O116" s="62">
        <v>82</v>
      </c>
      <c r="P116" s="62">
        <v>46</v>
      </c>
      <c r="Q116" s="57"/>
      <c r="R116" s="63"/>
      <c r="S116" s="63">
        <v>14.882</v>
      </c>
      <c r="T116" s="63">
        <v>18.225000000000001</v>
      </c>
      <c r="U116" s="63">
        <v>25.722999999999999</v>
      </c>
      <c r="V116" s="63">
        <v>71.72</v>
      </c>
      <c r="W116" s="63">
        <v>359.238</v>
      </c>
      <c r="X116" s="63"/>
      <c r="Y116" s="63"/>
      <c r="Z116" s="63">
        <v>4.0720000000000001</v>
      </c>
      <c r="AA116" s="63">
        <v>5.6820000000000004</v>
      </c>
      <c r="AB116" s="63">
        <v>21.672999999999998</v>
      </c>
      <c r="AC116" s="63">
        <v>79.998000000000005</v>
      </c>
      <c r="AD116" s="33">
        <f t="shared" si="5"/>
        <v>601.21300000000008</v>
      </c>
    </row>
    <row r="117" spans="1:30" ht="15" customHeight="1">
      <c r="A117" s="3">
        <v>110</v>
      </c>
      <c r="B117" s="7" t="s">
        <v>129</v>
      </c>
      <c r="C117" s="69" t="s">
        <v>143</v>
      </c>
      <c r="D117" s="33">
        <f t="shared" si="4"/>
        <v>347</v>
      </c>
      <c r="E117" s="62"/>
      <c r="F117" s="62">
        <v>100</v>
      </c>
      <c r="G117" s="62">
        <v>64</v>
      </c>
      <c r="H117" s="62">
        <v>78</v>
      </c>
      <c r="I117" s="62">
        <v>43</v>
      </c>
      <c r="J117" s="62">
        <v>62</v>
      </c>
      <c r="K117" s="62"/>
      <c r="L117" s="62"/>
      <c r="M117" s="62"/>
      <c r="N117" s="62"/>
      <c r="O117" s="62"/>
      <c r="P117" s="62"/>
      <c r="Q117" s="57"/>
      <c r="R117" s="63"/>
      <c r="S117" s="63">
        <v>25.027999999999999</v>
      </c>
      <c r="T117" s="63">
        <v>25.5</v>
      </c>
      <c r="U117" s="63">
        <v>49.122999999999998</v>
      </c>
      <c r="V117" s="63">
        <v>87.933000000000007</v>
      </c>
      <c r="W117" s="63">
        <v>388.91500000000002</v>
      </c>
      <c r="X117" s="63"/>
      <c r="Y117" s="63"/>
      <c r="Z117" s="63"/>
      <c r="AA117" s="63"/>
      <c r="AB117" s="63"/>
      <c r="AC117" s="63"/>
      <c r="AD117" s="33">
        <f t="shared" si="5"/>
        <v>576.49900000000002</v>
      </c>
    </row>
    <row r="118" spans="1:30" ht="15" customHeight="1">
      <c r="A118" s="3">
        <v>111</v>
      </c>
      <c r="B118" s="7" t="s">
        <v>130</v>
      </c>
      <c r="C118" s="69" t="s">
        <v>143</v>
      </c>
      <c r="D118" s="33">
        <f t="shared" si="4"/>
        <v>686</v>
      </c>
      <c r="E118" s="62">
        <v>255</v>
      </c>
      <c r="F118" s="62">
        <v>139</v>
      </c>
      <c r="G118" s="62"/>
      <c r="H118" s="62">
        <v>61</v>
      </c>
      <c r="I118" s="62">
        <v>93</v>
      </c>
      <c r="J118" s="62">
        <v>138</v>
      </c>
      <c r="K118" s="62"/>
      <c r="L118" s="62"/>
      <c r="M118" s="62"/>
      <c r="N118" s="62"/>
      <c r="O118" s="62"/>
      <c r="P118" s="62"/>
      <c r="Q118" s="57"/>
      <c r="R118" s="63">
        <v>12.441000000000001</v>
      </c>
      <c r="S118" s="63">
        <v>28.126999999999999</v>
      </c>
      <c r="T118" s="63"/>
      <c r="U118" s="63">
        <v>55.97</v>
      </c>
      <c r="V118" s="63">
        <v>121.096</v>
      </c>
      <c r="W118" s="63">
        <v>646.73699999999997</v>
      </c>
      <c r="X118" s="63"/>
      <c r="Y118" s="63"/>
      <c r="Z118" s="63"/>
      <c r="AA118" s="63"/>
      <c r="AB118" s="63"/>
      <c r="AC118" s="63"/>
      <c r="AD118" s="33">
        <f t="shared" si="5"/>
        <v>864.37099999999998</v>
      </c>
    </row>
    <row r="119" spans="1:30" ht="15" customHeight="1">
      <c r="A119" s="3">
        <v>112</v>
      </c>
      <c r="B119" s="7" t="s">
        <v>131</v>
      </c>
      <c r="C119" s="69" t="s">
        <v>143</v>
      </c>
      <c r="D119" s="33">
        <f t="shared" si="4"/>
        <v>217</v>
      </c>
      <c r="E119" s="62">
        <v>23</v>
      </c>
      <c r="F119" s="62"/>
      <c r="G119" s="62">
        <v>116</v>
      </c>
      <c r="H119" s="62">
        <v>28</v>
      </c>
      <c r="I119" s="62">
        <v>22</v>
      </c>
      <c r="J119" s="62">
        <v>28</v>
      </c>
      <c r="K119" s="62"/>
      <c r="L119" s="62"/>
      <c r="M119" s="62"/>
      <c r="N119" s="62"/>
      <c r="O119" s="62"/>
      <c r="P119" s="62"/>
      <c r="Q119" s="57"/>
      <c r="R119" s="63">
        <v>0.72199999999999998</v>
      </c>
      <c r="S119" s="63"/>
      <c r="T119" s="63">
        <v>27.446999999999999</v>
      </c>
      <c r="U119" s="63">
        <v>14.875999999999999</v>
      </c>
      <c r="V119" s="63">
        <v>42.860999999999997</v>
      </c>
      <c r="W119" s="63">
        <v>174.92599999999999</v>
      </c>
      <c r="X119" s="63"/>
      <c r="Y119" s="63"/>
      <c r="Z119" s="63"/>
      <c r="AA119" s="63"/>
      <c r="AB119" s="63"/>
      <c r="AC119" s="63"/>
      <c r="AD119" s="33">
        <f t="shared" si="5"/>
        <v>260.83199999999999</v>
      </c>
    </row>
    <row r="120" spans="1:30" ht="15" customHeight="1">
      <c r="A120" s="3">
        <v>113</v>
      </c>
      <c r="B120" s="7" t="s">
        <v>132</v>
      </c>
      <c r="C120" s="69" t="s">
        <v>144</v>
      </c>
      <c r="D120" s="33">
        <f t="shared" si="4"/>
        <v>376</v>
      </c>
      <c r="E120" s="62"/>
      <c r="F120" s="62"/>
      <c r="G120" s="62">
        <v>148</v>
      </c>
      <c r="H120" s="62">
        <v>57</v>
      </c>
      <c r="I120" s="62">
        <v>39</v>
      </c>
      <c r="J120" s="62">
        <v>74</v>
      </c>
      <c r="K120" s="62"/>
      <c r="L120" s="62"/>
      <c r="M120" s="62"/>
      <c r="N120" s="62">
        <v>39</v>
      </c>
      <c r="O120" s="62">
        <v>3</v>
      </c>
      <c r="P120" s="62">
        <v>16</v>
      </c>
      <c r="Q120" s="57"/>
      <c r="R120" s="63"/>
      <c r="S120" s="63"/>
      <c r="T120" s="63">
        <v>47.191000000000003</v>
      </c>
      <c r="U120" s="63">
        <v>40.151000000000003</v>
      </c>
      <c r="V120" s="63">
        <v>64.962000000000003</v>
      </c>
      <c r="W120" s="63">
        <v>410.31799999999998</v>
      </c>
      <c r="X120" s="63"/>
      <c r="Y120" s="63"/>
      <c r="Z120" s="63"/>
      <c r="AA120" s="63">
        <v>6.3879999999999999</v>
      </c>
      <c r="AB120" s="63">
        <v>1.1779999999999999</v>
      </c>
      <c r="AC120" s="63">
        <v>36.850999999999999</v>
      </c>
      <c r="AD120" s="33">
        <f t="shared" si="5"/>
        <v>607.0390000000001</v>
      </c>
    </row>
    <row r="121" spans="1:30" ht="15" customHeight="1">
      <c r="A121" s="3">
        <v>114</v>
      </c>
      <c r="B121" s="7" t="s">
        <v>133</v>
      </c>
      <c r="C121" s="69" t="s">
        <v>145</v>
      </c>
      <c r="D121" s="33">
        <f t="shared" si="4"/>
        <v>3850</v>
      </c>
      <c r="E121" s="62">
        <v>969</v>
      </c>
      <c r="F121" s="62">
        <v>231</v>
      </c>
      <c r="G121" s="62">
        <v>43</v>
      </c>
      <c r="H121" s="62">
        <v>271</v>
      </c>
      <c r="I121" s="62">
        <v>117</v>
      </c>
      <c r="J121" s="62">
        <v>138</v>
      </c>
      <c r="K121" s="62">
        <v>392</v>
      </c>
      <c r="L121" s="62">
        <v>163</v>
      </c>
      <c r="M121" s="62">
        <v>329</v>
      </c>
      <c r="N121" s="62">
        <v>640</v>
      </c>
      <c r="O121" s="62">
        <v>261</v>
      </c>
      <c r="P121" s="62">
        <v>296</v>
      </c>
      <c r="Q121" s="57"/>
      <c r="R121" s="63">
        <v>21.658000000000001</v>
      </c>
      <c r="S121" s="63">
        <v>21.248000000000001</v>
      </c>
      <c r="T121" s="63">
        <v>7.1559999999999997</v>
      </c>
      <c r="U121" s="63">
        <v>74.015000000000001</v>
      </c>
      <c r="V121" s="63">
        <v>135.994</v>
      </c>
      <c r="W121" s="63">
        <v>606.24699999999996</v>
      </c>
      <c r="X121" s="63">
        <v>7.5209999999999999</v>
      </c>
      <c r="Y121" s="63">
        <v>9.5229999999999997</v>
      </c>
      <c r="Z121" s="63">
        <v>17.454000000000001</v>
      </c>
      <c r="AA121" s="63">
        <v>34.741999999999997</v>
      </c>
      <c r="AB121" s="63">
        <v>43.029000000000003</v>
      </c>
      <c r="AC121" s="63">
        <v>383.23399999999998</v>
      </c>
      <c r="AD121" s="33">
        <f t="shared" si="5"/>
        <v>1361.8209999999999</v>
      </c>
    </row>
    <row r="122" spans="1:30" ht="15" customHeight="1">
      <c r="A122" s="3">
        <v>115</v>
      </c>
      <c r="B122" s="7" t="s">
        <v>134</v>
      </c>
      <c r="C122" s="69" t="s">
        <v>143</v>
      </c>
      <c r="D122" s="33">
        <f t="shared" si="4"/>
        <v>407</v>
      </c>
      <c r="E122" s="62"/>
      <c r="F122" s="62">
        <v>165</v>
      </c>
      <c r="G122" s="62">
        <v>106</v>
      </c>
      <c r="H122" s="62">
        <v>65</v>
      </c>
      <c r="I122" s="62">
        <v>29</v>
      </c>
      <c r="J122" s="62">
        <v>42</v>
      </c>
      <c r="K122" s="62"/>
      <c r="L122" s="62"/>
      <c r="M122" s="62"/>
      <c r="N122" s="62"/>
      <c r="O122" s="62"/>
      <c r="P122" s="62"/>
      <c r="Q122" s="57"/>
      <c r="R122" s="63"/>
      <c r="S122" s="63">
        <v>24.829000000000001</v>
      </c>
      <c r="T122" s="63">
        <v>23.007000000000001</v>
      </c>
      <c r="U122" s="63">
        <v>48.591000000000001</v>
      </c>
      <c r="V122" s="63">
        <v>71.692999999999998</v>
      </c>
      <c r="W122" s="63">
        <v>290.90600000000001</v>
      </c>
      <c r="X122" s="63"/>
      <c r="Y122" s="63"/>
      <c r="Z122" s="63"/>
      <c r="AA122" s="63"/>
      <c r="AB122" s="63"/>
      <c r="AC122" s="63"/>
      <c r="AD122" s="33">
        <f t="shared" si="5"/>
        <v>459.02600000000001</v>
      </c>
    </row>
    <row r="123" spans="1:30" ht="15" customHeight="1">
      <c r="A123" s="3">
        <v>116</v>
      </c>
      <c r="B123" s="7" t="s">
        <v>135</v>
      </c>
      <c r="C123" s="69" t="s">
        <v>144</v>
      </c>
      <c r="D123" s="33">
        <f t="shared" si="4"/>
        <v>502</v>
      </c>
      <c r="E123" s="62"/>
      <c r="F123" s="62"/>
      <c r="G123" s="62">
        <v>147</v>
      </c>
      <c r="H123" s="62">
        <v>22</v>
      </c>
      <c r="I123" s="62">
        <v>80</v>
      </c>
      <c r="J123" s="62">
        <v>81</v>
      </c>
      <c r="K123" s="62"/>
      <c r="L123" s="62"/>
      <c r="M123" s="62"/>
      <c r="N123" s="62">
        <v>130</v>
      </c>
      <c r="O123" s="62">
        <v>17</v>
      </c>
      <c r="P123" s="62">
        <v>25</v>
      </c>
      <c r="Q123" s="57"/>
      <c r="R123" s="63"/>
      <c r="S123" s="63"/>
      <c r="T123" s="63">
        <v>18.306999999999999</v>
      </c>
      <c r="U123" s="63">
        <v>12.252000000000001</v>
      </c>
      <c r="V123" s="63">
        <v>134.922</v>
      </c>
      <c r="W123" s="63">
        <v>451.63</v>
      </c>
      <c r="X123" s="63"/>
      <c r="Y123" s="63"/>
      <c r="Z123" s="63"/>
      <c r="AA123" s="63">
        <v>12.802</v>
      </c>
      <c r="AB123" s="63">
        <v>7.06</v>
      </c>
      <c r="AC123" s="63">
        <v>57.284999999999997</v>
      </c>
      <c r="AD123" s="33">
        <f t="shared" si="5"/>
        <v>694.25799999999992</v>
      </c>
    </row>
    <row r="124" spans="1:30" ht="15" customHeight="1">
      <c r="A124" s="3">
        <v>117</v>
      </c>
      <c r="B124" s="7" t="s">
        <v>136</v>
      </c>
      <c r="C124" s="69" t="s">
        <v>143</v>
      </c>
      <c r="D124" s="33">
        <f t="shared" si="4"/>
        <v>565</v>
      </c>
      <c r="E124" s="62"/>
      <c r="F124" s="62">
        <v>228</v>
      </c>
      <c r="G124" s="62">
        <v>77</v>
      </c>
      <c r="H124" s="62">
        <v>135</v>
      </c>
      <c r="I124" s="62">
        <v>49</v>
      </c>
      <c r="J124" s="62">
        <v>76</v>
      </c>
      <c r="K124" s="62"/>
      <c r="L124" s="62"/>
      <c r="M124" s="62"/>
      <c r="N124" s="62"/>
      <c r="O124" s="62"/>
      <c r="P124" s="62"/>
      <c r="Q124" s="57"/>
      <c r="R124" s="63"/>
      <c r="S124" s="63">
        <v>10.302</v>
      </c>
      <c r="T124" s="63">
        <v>27.701000000000001</v>
      </c>
      <c r="U124" s="63">
        <v>67.111999999999995</v>
      </c>
      <c r="V124" s="63">
        <v>84.67</v>
      </c>
      <c r="W124" s="63">
        <v>428.03699999999998</v>
      </c>
      <c r="X124" s="63"/>
      <c r="Y124" s="63"/>
      <c r="Z124" s="63"/>
      <c r="AA124" s="63"/>
      <c r="AB124" s="63"/>
      <c r="AC124" s="63"/>
      <c r="AD124" s="33">
        <f t="shared" si="5"/>
        <v>617.822</v>
      </c>
    </row>
    <row r="125" spans="1:30" ht="15" customHeight="1">
      <c r="A125" s="3">
        <v>118</v>
      </c>
      <c r="B125" s="7" t="s">
        <v>137</v>
      </c>
      <c r="C125" s="69" t="s">
        <v>144</v>
      </c>
      <c r="D125" s="33">
        <f t="shared" si="4"/>
        <v>1666</v>
      </c>
      <c r="E125" s="62">
        <v>811</v>
      </c>
      <c r="F125" s="62"/>
      <c r="G125" s="62">
        <v>63</v>
      </c>
      <c r="H125" s="62">
        <v>176</v>
      </c>
      <c r="I125" s="62">
        <v>80</v>
      </c>
      <c r="J125" s="62">
        <v>134</v>
      </c>
      <c r="K125" s="62">
        <v>141</v>
      </c>
      <c r="L125" s="62"/>
      <c r="M125" s="62">
        <v>28</v>
      </c>
      <c r="N125" s="62">
        <v>109</v>
      </c>
      <c r="O125" s="62">
        <v>76</v>
      </c>
      <c r="P125" s="62">
        <v>48</v>
      </c>
      <c r="Q125" s="57"/>
      <c r="R125" s="63">
        <v>24.67</v>
      </c>
      <c r="S125" s="63"/>
      <c r="T125" s="63">
        <v>16.058</v>
      </c>
      <c r="U125" s="63">
        <v>71.397999999999996</v>
      </c>
      <c r="V125" s="63">
        <v>88.69</v>
      </c>
      <c r="W125" s="63">
        <v>571.26400000000001</v>
      </c>
      <c r="X125" s="63">
        <v>3.2730000000000001</v>
      </c>
      <c r="Y125" s="63"/>
      <c r="Z125" s="63">
        <v>2.597</v>
      </c>
      <c r="AA125" s="63">
        <v>12.747</v>
      </c>
      <c r="AB125" s="63">
        <v>23.131</v>
      </c>
      <c r="AC125" s="63">
        <v>90.966999999999999</v>
      </c>
      <c r="AD125" s="33">
        <f t="shared" si="5"/>
        <v>904.79499999999996</v>
      </c>
    </row>
    <row r="126" spans="1:30" ht="15" customHeight="1">
      <c r="A126" s="3">
        <v>119</v>
      </c>
      <c r="B126" s="7" t="s">
        <v>138</v>
      </c>
      <c r="C126" s="69" t="s">
        <v>143</v>
      </c>
      <c r="D126" s="33">
        <f t="shared" si="4"/>
        <v>292</v>
      </c>
      <c r="E126" s="62"/>
      <c r="F126" s="62">
        <v>168</v>
      </c>
      <c r="G126" s="62">
        <v>22</v>
      </c>
      <c r="H126" s="62">
        <v>50</v>
      </c>
      <c r="I126" s="62">
        <v>23</v>
      </c>
      <c r="J126" s="62">
        <v>29</v>
      </c>
      <c r="K126" s="62"/>
      <c r="L126" s="62"/>
      <c r="M126" s="62"/>
      <c r="N126" s="62"/>
      <c r="O126" s="62"/>
      <c r="P126" s="62"/>
      <c r="Q126" s="57"/>
      <c r="R126" s="63"/>
      <c r="S126" s="63">
        <v>32.292999999999999</v>
      </c>
      <c r="T126" s="63">
        <v>13.79</v>
      </c>
      <c r="U126" s="63">
        <v>43.679000000000002</v>
      </c>
      <c r="V126" s="63">
        <v>70.361000000000004</v>
      </c>
      <c r="W126" s="63">
        <v>227.26900000000001</v>
      </c>
      <c r="X126" s="63"/>
      <c r="Y126" s="63"/>
      <c r="Z126" s="63"/>
      <c r="AA126" s="63"/>
      <c r="AB126" s="63"/>
      <c r="AC126" s="63"/>
      <c r="AD126" s="33">
        <f t="shared" si="5"/>
        <v>387.392</v>
      </c>
    </row>
    <row r="127" spans="1:30" ht="15" customHeight="1">
      <c r="A127" s="3">
        <v>120</v>
      </c>
      <c r="B127" s="7" t="s">
        <v>139</v>
      </c>
      <c r="C127" s="69" t="s">
        <v>144</v>
      </c>
      <c r="D127" s="33">
        <f t="shared" si="4"/>
        <v>1058</v>
      </c>
      <c r="E127" s="62">
        <v>259</v>
      </c>
      <c r="F127" s="62">
        <v>321</v>
      </c>
      <c r="G127" s="62">
        <v>46</v>
      </c>
      <c r="H127" s="62">
        <v>102</v>
      </c>
      <c r="I127" s="62">
        <v>46</v>
      </c>
      <c r="J127" s="62">
        <v>31</v>
      </c>
      <c r="K127" s="62"/>
      <c r="L127" s="62"/>
      <c r="M127" s="62">
        <v>123</v>
      </c>
      <c r="N127" s="62">
        <v>55</v>
      </c>
      <c r="O127" s="62">
        <v>36</v>
      </c>
      <c r="P127" s="62">
        <v>39</v>
      </c>
      <c r="Q127" s="57"/>
      <c r="R127" s="63">
        <v>7.6749999999999998</v>
      </c>
      <c r="S127" s="63">
        <v>17.463999999999999</v>
      </c>
      <c r="T127" s="63">
        <v>7.2729999999999997</v>
      </c>
      <c r="U127" s="63">
        <v>36.247999999999998</v>
      </c>
      <c r="V127" s="63">
        <v>57.109000000000002</v>
      </c>
      <c r="W127" s="63">
        <v>139.369</v>
      </c>
      <c r="X127" s="63"/>
      <c r="Y127" s="63"/>
      <c r="Z127" s="63">
        <v>4.7619999999999996</v>
      </c>
      <c r="AA127" s="63">
        <v>7.63</v>
      </c>
      <c r="AB127" s="63">
        <v>10.182</v>
      </c>
      <c r="AC127" s="63">
        <v>69.302000000000007</v>
      </c>
      <c r="AD127" s="33">
        <f t="shared" si="5"/>
        <v>357.01400000000007</v>
      </c>
    </row>
    <row r="128" spans="1:30" s="26" customFormat="1" ht="15.75">
      <c r="A128" s="21"/>
      <c r="B128" s="22"/>
      <c r="C128" s="23"/>
      <c r="D128" s="34"/>
      <c r="E128" s="44"/>
      <c r="F128" s="44"/>
      <c r="G128" s="44"/>
      <c r="H128" s="44"/>
      <c r="I128" s="44"/>
      <c r="J128" s="43" t="s">
        <v>158</v>
      </c>
      <c r="K128" s="45"/>
      <c r="L128" s="45"/>
      <c r="M128" s="45"/>
      <c r="N128" s="45"/>
      <c r="O128" s="45"/>
      <c r="P128" s="42"/>
      <c r="Q128" s="58"/>
      <c r="R128" s="24"/>
      <c r="S128" s="24"/>
      <c r="T128" s="24"/>
      <c r="U128" s="24"/>
      <c r="V128" s="24"/>
      <c r="W128" s="25"/>
      <c r="X128" s="24"/>
      <c r="Y128" s="24"/>
      <c r="Z128" s="24"/>
      <c r="AA128" s="24"/>
      <c r="AB128" s="24"/>
      <c r="AC128" s="25"/>
      <c r="AD128" s="34"/>
    </row>
    <row r="129" spans="1:30" ht="15.75">
      <c r="A129" s="3"/>
      <c r="B129" s="37" t="s">
        <v>140</v>
      </c>
      <c r="C129" s="38"/>
      <c r="D129" s="33">
        <f t="shared" ref="D129:J129" si="6">SUM(D8:D127)</f>
        <v>131430</v>
      </c>
      <c r="E129" s="46">
        <f t="shared" si="6"/>
        <v>19887</v>
      </c>
      <c r="F129" s="46">
        <f t="shared" si="6"/>
        <v>14882</v>
      </c>
      <c r="G129" s="46">
        <f t="shared" si="6"/>
        <v>9728</v>
      </c>
      <c r="H129" s="46">
        <f t="shared" si="6"/>
        <v>11158</v>
      </c>
      <c r="I129" s="46">
        <f t="shared" si="6"/>
        <v>6136</v>
      </c>
      <c r="J129" s="46">
        <f t="shared" si="6"/>
        <v>8636</v>
      </c>
      <c r="K129" s="46">
        <f t="shared" ref="K129:P129" si="7">SUM(K8:K127)</f>
        <v>17363</v>
      </c>
      <c r="L129" s="46">
        <f t="shared" si="7"/>
        <v>2537</v>
      </c>
      <c r="M129" s="46">
        <f t="shared" si="7"/>
        <v>12555</v>
      </c>
      <c r="N129" s="46">
        <f t="shared" si="7"/>
        <v>15468</v>
      </c>
      <c r="O129" s="46">
        <f t="shared" si="7"/>
        <v>6147</v>
      </c>
      <c r="P129" s="46">
        <f t="shared" si="7"/>
        <v>6933</v>
      </c>
      <c r="Q129" s="59"/>
      <c r="R129" s="33">
        <f t="shared" ref="R129:AD129" si="8">SUM(R8:R127)</f>
        <v>589.65999999999985</v>
      </c>
      <c r="S129" s="33">
        <f t="shared" si="8"/>
        <v>1750.41</v>
      </c>
      <c r="T129" s="33">
        <f t="shared" si="8"/>
        <v>2335.5390000000002</v>
      </c>
      <c r="U129" s="33">
        <f t="shared" si="8"/>
        <v>5795.6700000000037</v>
      </c>
      <c r="V129" s="33">
        <f t="shared" si="8"/>
        <v>9329.9250000000065</v>
      </c>
      <c r="W129" s="33">
        <f t="shared" si="8"/>
        <v>44958.311999999991</v>
      </c>
      <c r="X129" s="33">
        <f t="shared" si="8"/>
        <v>211.05399999999997</v>
      </c>
      <c r="Y129" s="33">
        <f t="shared" si="8"/>
        <v>82.341999999999985</v>
      </c>
      <c r="Z129" s="33">
        <f t="shared" si="8"/>
        <v>626.50799999999981</v>
      </c>
      <c r="AA129" s="33">
        <f t="shared" si="8"/>
        <v>1396.1070000000004</v>
      </c>
      <c r="AB129" s="33">
        <f t="shared" si="8"/>
        <v>1460.7620000000006</v>
      </c>
      <c r="AC129" s="33">
        <f t="shared" si="8"/>
        <v>11198.640000000003</v>
      </c>
      <c r="AD129" s="33">
        <f t="shared" si="8"/>
        <v>79734.928999999975</v>
      </c>
    </row>
    <row r="130" spans="1:30" ht="15.75">
      <c r="A130" s="3"/>
      <c r="B130" s="39" t="s">
        <v>152</v>
      </c>
      <c r="C130" s="38"/>
      <c r="D130" s="33"/>
      <c r="E130" s="40">
        <f>E129/$D$129</f>
        <v>0.15131248573385073</v>
      </c>
      <c r="F130" s="40">
        <f t="shared" ref="F130:P130" si="9">F129/$D$129</f>
        <v>0.11323137791980523</v>
      </c>
      <c r="G130" s="40">
        <f t="shared" si="9"/>
        <v>7.40165867762307E-2</v>
      </c>
      <c r="H130" s="40">
        <f t="shared" si="9"/>
        <v>8.4896903294529411E-2</v>
      </c>
      <c r="I130" s="40">
        <f t="shared" si="9"/>
        <v>4.6686449060336303E-2</v>
      </c>
      <c r="J130" s="40">
        <f t="shared" si="9"/>
        <v>6.5707981434984408E-2</v>
      </c>
      <c r="K130" s="40">
        <f t="shared" si="9"/>
        <v>0.13210834664840598</v>
      </c>
      <c r="L130" s="40">
        <f t="shared" si="9"/>
        <v>1.9303051053792892E-2</v>
      </c>
      <c r="M130" s="40">
        <f t="shared" si="9"/>
        <v>9.5526135585482772E-2</v>
      </c>
      <c r="N130" s="40">
        <f t="shared" si="9"/>
        <v>0.11769002510842273</v>
      </c>
      <c r="O130" s="40">
        <f t="shared" si="9"/>
        <v>4.6770143802784755E-2</v>
      </c>
      <c r="P130" s="40">
        <f t="shared" si="9"/>
        <v>5.2750513581374114E-2</v>
      </c>
      <c r="Q130" s="60"/>
      <c r="R130" s="40">
        <f t="shared" ref="R130:AC130" si="10">R129/$AD$129</f>
        <v>7.3952533399760101E-3</v>
      </c>
      <c r="S130" s="40">
        <f t="shared" si="10"/>
        <v>2.1952863342989879E-2</v>
      </c>
      <c r="T130" s="40">
        <f t="shared" si="10"/>
        <v>2.9291290897117385E-2</v>
      </c>
      <c r="U130" s="40">
        <f t="shared" si="10"/>
        <v>7.2686714250413467E-2</v>
      </c>
      <c r="V130" s="40">
        <f t="shared" si="10"/>
        <v>0.11701176782887722</v>
      </c>
      <c r="W130" s="40">
        <f t="shared" si="10"/>
        <v>0.56384714407910241</v>
      </c>
      <c r="X130" s="40">
        <f t="shared" si="10"/>
        <v>2.6469453556546094E-3</v>
      </c>
      <c r="Y130" s="40">
        <f t="shared" si="10"/>
        <v>1.0326967244179777E-3</v>
      </c>
      <c r="Z130" s="40">
        <f t="shared" si="10"/>
        <v>7.8573845597830778E-3</v>
      </c>
      <c r="AA130" s="40">
        <f t="shared" si="10"/>
        <v>1.7509352770603219E-2</v>
      </c>
      <c r="AB130" s="40">
        <f t="shared" si="10"/>
        <v>1.8320227011176006E-2</v>
      </c>
      <c r="AC130" s="40">
        <f t="shared" si="10"/>
        <v>0.14044835983988907</v>
      </c>
      <c r="AD130" s="40"/>
    </row>
    <row r="131" spans="1:30" ht="12" customHeight="1">
      <c r="B131" s="9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61"/>
      <c r="AC131" s="66"/>
    </row>
    <row r="132" spans="1:30" ht="12" customHeight="1"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61"/>
      <c r="AC132" s="67"/>
    </row>
    <row r="133" spans="1:30" ht="12" customHeight="1"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61"/>
      <c r="AC133" s="67"/>
    </row>
    <row r="134" spans="1:30" ht="12" customHeight="1"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61"/>
      <c r="AC134" s="67"/>
    </row>
    <row r="135" spans="1:30" ht="12" customHeight="1"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61"/>
      <c r="AC135" s="67"/>
    </row>
    <row r="136" spans="1:30" ht="12" customHeight="1"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61"/>
      <c r="AC136" s="67"/>
    </row>
    <row r="137" spans="1:30" ht="12" customHeight="1"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61"/>
      <c r="AC137" s="67"/>
    </row>
    <row r="138" spans="1:30" ht="12" customHeight="1"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61"/>
      <c r="AC138" s="67"/>
    </row>
    <row r="139" spans="1:30" ht="12" customHeight="1"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61"/>
      <c r="AC139" s="67"/>
    </row>
    <row r="140" spans="1:30" ht="12" customHeight="1"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61"/>
      <c r="AC140" s="67"/>
    </row>
    <row r="141" spans="1:30" ht="12" customHeight="1"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61"/>
      <c r="AC141" s="67"/>
    </row>
    <row r="142" spans="1:30"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AC142" s="66"/>
    </row>
    <row r="143" spans="1:30">
      <c r="B143" s="28"/>
    </row>
    <row r="144" spans="1:30">
      <c r="C144"/>
      <c r="D144"/>
      <c r="E144"/>
      <c r="F144"/>
      <c r="I144"/>
      <c r="J144"/>
      <c r="K144"/>
      <c r="L144"/>
      <c r="M144"/>
      <c r="P144"/>
      <c r="R144" s="8"/>
    </row>
    <row r="145" spans="2:18">
      <c r="B145" s="28"/>
      <c r="C145"/>
      <c r="D145"/>
      <c r="E145"/>
      <c r="F145"/>
      <c r="K145"/>
      <c r="L145"/>
      <c r="M145"/>
      <c r="R145" s="8"/>
    </row>
    <row r="146" spans="2:18">
      <c r="C146"/>
      <c r="D146"/>
      <c r="E146"/>
      <c r="F146"/>
      <c r="K146"/>
      <c r="L146"/>
      <c r="M146"/>
      <c r="R146" s="8"/>
    </row>
    <row r="147" spans="2:18">
      <c r="C147"/>
      <c r="D147"/>
      <c r="E147"/>
      <c r="F147"/>
      <c r="K147"/>
      <c r="L147"/>
      <c r="M147"/>
      <c r="R147" s="8"/>
    </row>
    <row r="148" spans="2:18">
      <c r="C148"/>
      <c r="D148"/>
      <c r="E148"/>
      <c r="F148"/>
      <c r="K148"/>
      <c r="L148"/>
      <c r="M148"/>
      <c r="R148" s="8"/>
    </row>
    <row r="149" spans="2:18">
      <c r="C149"/>
      <c r="D149"/>
      <c r="E149"/>
      <c r="F149"/>
      <c r="K149"/>
      <c r="L149"/>
      <c r="M149"/>
      <c r="R149" s="8"/>
    </row>
    <row r="150" spans="2:18">
      <c r="C150"/>
      <c r="D150"/>
      <c r="E150" s="41"/>
      <c r="F150"/>
      <c r="K150"/>
      <c r="L150" s="41"/>
      <c r="M150"/>
      <c r="R150" s="8"/>
    </row>
    <row r="151" spans="2:18">
      <c r="C151"/>
      <c r="D151"/>
      <c r="E151"/>
      <c r="F151"/>
      <c r="K151"/>
      <c r="L151"/>
      <c r="M151"/>
      <c r="R151" s="8"/>
    </row>
    <row r="153" spans="2:18">
      <c r="B153" s="29"/>
      <c r="C153" s="30"/>
      <c r="D153" s="64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</row>
  </sheetData>
  <mergeCells count="4">
    <mergeCell ref="R5:W5"/>
    <mergeCell ref="X5:AC5"/>
    <mergeCell ref="K5:P5"/>
    <mergeCell ref="E5:J5"/>
  </mergeCells>
  <phoneticPr fontId="23" type="noConversion"/>
  <pageMargins left="0.5" right="0.5" top="0.6" bottom="0.25" header="0.22" footer="0"/>
  <pageSetup paperSize="5" pageOrder="overThenDown" orientation="landscape" r:id="rId1"/>
  <headerFooter alignWithMargins="0">
    <oddHeader>Page &amp;P&amp;R&amp;F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A9477B1EAFA4D83B3DB2E29B543D3" ma:contentTypeVersion="4" ma:contentTypeDescription="Create a new document." ma:contentTypeScope="" ma:versionID="ab5dcfd92a9f80f8434de1f369a703c8">
  <xsd:schema xmlns:xsd="http://www.w3.org/2001/XMLSchema" xmlns:xs="http://www.w3.org/2001/XMLSchema" xmlns:p="http://schemas.microsoft.com/office/2006/metadata/properties" xmlns:ns1="http://schemas.microsoft.com/sharepoint/v3" xmlns:ns3="9c16dc54-5a24-4afd-a61c-664ec7eab416" targetNamespace="http://schemas.microsoft.com/office/2006/metadata/properties" ma:root="true" ma:fieldsID="9bec7aaf70063ea9faaaf00d9715fdd2" ns1:_="" ns3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891913-865B-4BF6-8348-7BC763584AD0}"/>
</file>

<file path=customXml/itemProps2.xml><?xml version="1.0" encoding="utf-8"?>
<ds:datastoreItem xmlns:ds="http://schemas.openxmlformats.org/officeDocument/2006/customXml" ds:itemID="{B4192A4A-DBED-47D9-BDF8-02E952F983A2}"/>
</file>

<file path=customXml/itemProps3.xml><?xml version="1.0" encoding="utf-8"?>
<ds:datastoreItem xmlns:ds="http://schemas.openxmlformats.org/officeDocument/2006/customXml" ds:itemID="{B9DCC3D1-88AB-4148-AE1F-A0AB5F870A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</vt:lpstr>
      <vt:lpstr>Curr!Print_Titles</vt:lpstr>
    </vt:vector>
  </TitlesOfParts>
  <Company>Commonwealth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;#BLANK;#</dc:subject>
  <dc:creator>Enter your name here</dc:creator>
  <cp:lastModifiedBy>Sanford, Gretchen (KYTC)</cp:lastModifiedBy>
  <cp:lastPrinted>2011-07-15T21:59:47Z</cp:lastPrinted>
  <dcterms:created xsi:type="dcterms:W3CDTF">2000-09-06T17:52:56Z</dcterms:created>
  <dcterms:modified xsi:type="dcterms:W3CDTF">2015-07-16T17:24:45Z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0x0101007A5A9477B1EAFA4D83B3DB2E29B543D3</vt:lpwstr>
  </property>
</Properties>
</file>