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2740" windowHeight="1101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<sst xmlns="http://schemas.openxmlformats.org/spreadsheetml/2006/main" count="30" uniqueCount="29">
  <si>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</si>
  <si>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</si>
  <si>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</si>
  <si>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</si>
  <si>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</si>
  <si>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</si>
  <si>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</si>
  <si>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Check Written</t>
  </si>
  <si>
    <t>Day</t>
  </si>
  <si>
    <t>Tuesday</t>
  </si>
  <si>
    <t>Ready for CO Const.</t>
  </si>
  <si>
    <t>Mem Day</t>
  </si>
  <si>
    <t>Labor Day</t>
  </si>
  <si>
    <t>T-giving</t>
  </si>
  <si>
    <t>update</t>
  </si>
  <si>
    <t>KYTAG upload</t>
  </si>
  <si>
    <t>Notify Accounts e-mars approvals</t>
  </si>
  <si>
    <t>deferred</t>
  </si>
  <si>
    <t>July 4th</t>
  </si>
  <si>
    <t>payments</t>
  </si>
  <si>
    <t>New Years Eve &amp; Day</t>
  </si>
  <si>
    <t xml:space="preserve">Delay of June 30 cutoff payments </t>
  </si>
  <si>
    <t>due to FY rollover by Finance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</si>
  <si>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</si>
  <si>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</si>
  <si>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</si>
  <si>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Martin Luther King Jr. Holiday 1/18/16</t>
  </si>
  <si>
    <t>Veteran's Day 11/11/16</t>
  </si>
  <si>
    <t>12/23/16 &amp; 12/26/16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</si>
</sst>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</numFmts>
  <fonts count="48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3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7" fontId="2" fillId="33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/>
    </xf>
    <xf numFmtId="166" fontId="0" fillId="36" borderId="11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166" fontId="3" fillId="36" borderId="12" xfId="0" applyNumberFormat="1" applyFont="1" applyFill="1" applyBorder="1" applyAlignment="1">
      <alignment horizontal="center"/>
    </xf>
    <xf numFmtId="167" fontId="8" fillId="36" borderId="11" xfId="0" applyNumberFormat="1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4" fontId="0" fillId="37" borderId="10" xfId="0" applyNumberFormat="1" applyFill="1" applyBorder="1" applyAlignment="1">
      <alignment/>
    </xf>
    <xf numFmtId="166" fontId="0" fillId="37" borderId="10" xfId="0" applyNumberFormat="1" applyFill="1" applyBorder="1" applyAlignment="1">
      <alignment/>
    </xf>
    <xf numFmtId="167" fontId="2" fillId="37" borderId="10" xfId="0" applyNumberFormat="1" applyFont="1" applyFill="1" applyBorder="1" applyAlignment="1">
      <alignment/>
    </xf>
    <xf numFmtId="167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7" fontId="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66" fontId="3" fillId="36" borderId="16" xfId="0" applyNumberFormat="1" applyFont="1" applyFill="1" applyBorder="1" applyAlignment="1">
      <alignment wrapText="1"/>
    </xf>
    <xf numFmtId="0" fontId="46" fillId="38" borderId="0" xfId="0" applyFont="1" applyFill="1" applyAlignment="1">
      <alignment/>
    </xf>
    <xf numFmtId="14" fontId="46" fillId="38" borderId="0" xfId="0" applyNumberFormat="1" applyFont="1" applyFill="1" applyAlignment="1">
      <alignment/>
    </xf>
    <xf numFmtId="164" fontId="47" fillId="38" borderId="10" xfId="0" applyNumberFormat="1" applyFont="1" applyFill="1" applyBorder="1" applyAlignment="1">
      <alignment/>
    </xf>
    <xf numFmtId="166" fontId="47" fillId="38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18" fontId="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4" fontId="0" fillId="40" borderId="10" xfId="0" applyNumberFormat="1" applyFill="1" applyBorder="1" applyAlignment="1">
      <alignment/>
    </xf>
    <xf numFmtId="164" fontId="0" fillId="40" borderId="10" xfId="0" applyNumberFormat="1" applyFont="1" applyFill="1" applyBorder="1" applyAlignment="1">
      <alignment/>
    </xf>
    <xf numFmtId="166" fontId="0" fillId="4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5.140625" style="0" customWidth="1"/>
    <col min="4" max="4" width="15.00390625" style="0" bestFit="1" customWidth="1"/>
    <col min="5" max="5" width="10.57421875" style="0" customWidth="1"/>
    <col min="6" max="6" width="17.00390625" style="0" customWidth="1"/>
    <col min="7" max="7" width="13.00390625" style="0" customWidth="1"/>
    <col min="9" max="9" width="10.8515625" style="0" bestFit="1" customWidth="1"/>
    <col min="10" max="10" width="10.140625" style="0" bestFit="1" customWidth="1"/>
  </cols>
  <sheetData>
    <row r="1" spans="1:9" ht="18" thickBot="1">
      <c r="A1" s="5" t="s">
        <v>0</v>
      </c>
      <c r="B1" s="5" t="s">
        <v>1</v>
      </c>
      <c r="D1" s="3"/>
      <c r="E1" s="3"/>
      <c r="H1" s="9"/>
      <c r="I1" s="9"/>
    </row>
    <row r="2" spans="1:9" ht="18" thickBot="1">
      <c r="A2" s="5" t="s">
        <v>2</v>
      </c>
      <c r="B2" s="5"/>
      <c r="C2" s="2"/>
      <c r="D2" s="2"/>
      <c r="E2" s="2" t="s">
        <v>14</v>
      </c>
      <c r="F2" s="12">
        <v>42332</v>
      </c>
      <c r="G2" s="7"/>
      <c r="H2" s="9"/>
      <c r="I2" s="9"/>
    </row>
    <row r="3" spans="1:9" ht="13.5" thickBot="1">
      <c r="A3" s="26"/>
      <c r="B3" s="29"/>
      <c r="C3" s="31"/>
      <c r="D3" s="43"/>
      <c r="E3" s="27"/>
      <c r="F3" s="33" t="s">
        <v>6</v>
      </c>
      <c r="G3" s="33"/>
      <c r="H3" s="9"/>
      <c r="I3" s="9"/>
    </row>
    <row r="4" spans="1:9" ht="39.75" thickBot="1">
      <c r="A4" s="28" t="s">
        <v>3</v>
      </c>
      <c r="B4" s="30" t="s">
        <v>10</v>
      </c>
      <c r="C4" s="43" t="s">
        <v>15</v>
      </c>
      <c r="D4" s="43" t="s">
        <v>16</v>
      </c>
      <c r="E4" s="32" t="s">
        <v>8</v>
      </c>
      <c r="F4" s="34" t="s">
        <v>7</v>
      </c>
      <c r="G4" s="34" t="s">
        <v>8</v>
      </c>
      <c r="H4" s="9"/>
      <c r="I4" s="9"/>
    </row>
    <row r="5" spans="1:9" ht="13.5" thickBot="1">
      <c r="A5" s="23"/>
      <c r="B5" s="49">
        <v>0.4166666666666667</v>
      </c>
      <c r="C5" s="50"/>
      <c r="D5" s="10">
        <v>0.5</v>
      </c>
      <c r="E5" s="11"/>
      <c r="F5" s="12"/>
      <c r="G5" s="12"/>
      <c r="H5" s="9"/>
      <c r="I5" s="9"/>
    </row>
    <row r="6" spans="1:9" ht="13.5" thickBot="1">
      <c r="A6" s="13">
        <v>42369</v>
      </c>
      <c r="B6" s="13">
        <v>42374</v>
      </c>
      <c r="C6" s="14">
        <f>B6</f>
        <v>42374</v>
      </c>
      <c r="D6" s="12">
        <f>B6+1</f>
        <v>42375</v>
      </c>
      <c r="E6" s="11">
        <f>D6</f>
        <v>42375</v>
      </c>
      <c r="F6" s="12">
        <f>D6+1</f>
        <v>42376</v>
      </c>
      <c r="G6" s="11">
        <f>F6</f>
        <v>42376</v>
      </c>
      <c r="H6" s="9" t="s">
        <v>20</v>
      </c>
      <c r="I6" s="9"/>
    </row>
    <row r="7" spans="1:9" ht="13.5" thickBot="1">
      <c r="A7" s="15">
        <v>42384</v>
      </c>
      <c r="B7" s="46">
        <v>42389</v>
      </c>
      <c r="C7" s="47">
        <f>B7</f>
        <v>42389</v>
      </c>
      <c r="D7" s="12">
        <f>B7+1</f>
        <v>42390</v>
      </c>
      <c r="E7" s="11">
        <f>D7</f>
        <v>42390</v>
      </c>
      <c r="F7" s="12">
        <f aca="true" t="shared" si="0" ref="F7:F17">D7+1</f>
        <v>42391</v>
      </c>
      <c r="G7" s="11">
        <f>F7</f>
        <v>42391</v>
      </c>
      <c r="H7" s="9" t="s">
        <v>26</v>
      </c>
      <c r="I7" s="9"/>
    </row>
    <row r="8" spans="1:9" ht="13.5" thickBot="1">
      <c r="A8" s="15">
        <f aca="true" t="shared" si="1" ref="A8:A17">A7+14</f>
        <v>42398</v>
      </c>
      <c r="B8" s="15">
        <f>A8+4</f>
        <v>42402</v>
      </c>
      <c r="C8" s="16" t="s">
        <v>9</v>
      </c>
      <c r="D8" s="12">
        <f aca="true" t="shared" si="2" ref="D8:D33">B8+1</f>
        <v>42403</v>
      </c>
      <c r="E8" s="11">
        <f aca="true" t="shared" si="3" ref="E8:E17">D8</f>
        <v>42403</v>
      </c>
      <c r="F8" s="12">
        <f t="shared" si="0"/>
        <v>42404</v>
      </c>
      <c r="G8" s="11">
        <f aca="true" t="shared" si="4" ref="G8:G17">F8</f>
        <v>42404</v>
      </c>
      <c r="H8" s="9"/>
      <c r="I8" s="9"/>
    </row>
    <row r="9" spans="1:9" ht="13.5" thickBot="1">
      <c r="A9" s="17">
        <f t="shared" si="1"/>
        <v>42412</v>
      </c>
      <c r="B9" s="15">
        <f aca="true" t="shared" si="5" ref="B9:B17">A9+4</f>
        <v>42416</v>
      </c>
      <c r="C9" s="18">
        <f aca="true" t="shared" si="6" ref="C9:C17">B9</f>
        <v>42416</v>
      </c>
      <c r="D9" s="12">
        <f t="shared" si="2"/>
        <v>42417</v>
      </c>
      <c r="E9" s="18">
        <f t="shared" si="3"/>
        <v>42417</v>
      </c>
      <c r="F9" s="19">
        <f t="shared" si="0"/>
        <v>42418</v>
      </c>
      <c r="G9" s="18">
        <f t="shared" si="4"/>
        <v>42418</v>
      </c>
      <c r="H9" s="9"/>
      <c r="I9" s="9"/>
    </row>
    <row r="10" spans="1:9" ht="13.5" thickBot="1">
      <c r="A10" s="17">
        <f t="shared" si="1"/>
        <v>42426</v>
      </c>
      <c r="B10" s="15">
        <f t="shared" si="5"/>
        <v>42430</v>
      </c>
      <c r="C10" s="18">
        <f t="shared" si="6"/>
        <v>42430</v>
      </c>
      <c r="D10" s="12">
        <f t="shared" si="2"/>
        <v>42431</v>
      </c>
      <c r="E10" s="18">
        <f t="shared" si="3"/>
        <v>42431</v>
      </c>
      <c r="F10" s="19">
        <f t="shared" si="0"/>
        <v>42432</v>
      </c>
      <c r="G10" s="18">
        <f t="shared" si="4"/>
        <v>42432</v>
      </c>
      <c r="H10" s="9"/>
      <c r="I10" s="9"/>
    </row>
    <row r="11" spans="1:9" ht="13.5" thickBot="1">
      <c r="A11" s="15">
        <f t="shared" si="1"/>
        <v>42440</v>
      </c>
      <c r="B11" s="15">
        <f t="shared" si="5"/>
        <v>42444</v>
      </c>
      <c r="C11" s="11">
        <f t="shared" si="6"/>
        <v>42444</v>
      </c>
      <c r="D11" s="12">
        <f t="shared" si="2"/>
        <v>42445</v>
      </c>
      <c r="E11" s="11">
        <f t="shared" si="3"/>
        <v>42445</v>
      </c>
      <c r="F11" s="12">
        <f t="shared" si="0"/>
        <v>42446</v>
      </c>
      <c r="G11" s="11">
        <f t="shared" si="4"/>
        <v>42446</v>
      </c>
      <c r="H11" s="9"/>
      <c r="I11" s="9"/>
    </row>
    <row r="12" spans="1:9" ht="13.5" thickBot="1">
      <c r="A12" s="15">
        <f t="shared" si="1"/>
        <v>42454</v>
      </c>
      <c r="B12" s="15">
        <f t="shared" si="5"/>
        <v>42458</v>
      </c>
      <c r="C12" s="11">
        <f t="shared" si="6"/>
        <v>42458</v>
      </c>
      <c r="D12" s="12">
        <f t="shared" si="2"/>
        <v>42459</v>
      </c>
      <c r="E12" s="11">
        <f t="shared" si="3"/>
        <v>42459</v>
      </c>
      <c r="F12" s="12">
        <f t="shared" si="0"/>
        <v>42460</v>
      </c>
      <c r="G12" s="11">
        <f t="shared" si="4"/>
        <v>42460</v>
      </c>
      <c r="H12" s="9"/>
      <c r="I12" s="9"/>
    </row>
    <row r="13" spans="1:9" ht="13.5" thickBot="1">
      <c r="A13" s="15">
        <f t="shared" si="1"/>
        <v>42468</v>
      </c>
      <c r="B13" s="15">
        <f t="shared" si="5"/>
        <v>42472</v>
      </c>
      <c r="C13" s="11">
        <f t="shared" si="6"/>
        <v>42472</v>
      </c>
      <c r="D13" s="12">
        <f t="shared" si="2"/>
        <v>42473</v>
      </c>
      <c r="E13" s="11">
        <f t="shared" si="3"/>
        <v>42473</v>
      </c>
      <c r="F13" s="12">
        <f t="shared" si="0"/>
        <v>42474</v>
      </c>
      <c r="G13" s="11">
        <f t="shared" si="4"/>
        <v>42474</v>
      </c>
      <c r="H13" s="9"/>
      <c r="I13" s="9"/>
    </row>
    <row r="14" spans="1:9" ht="13.5" thickBot="1">
      <c r="A14" s="15">
        <f t="shared" si="1"/>
        <v>42482</v>
      </c>
      <c r="B14" s="15">
        <f t="shared" si="5"/>
        <v>42486</v>
      </c>
      <c r="C14" s="11">
        <f t="shared" si="6"/>
        <v>42486</v>
      </c>
      <c r="D14" s="12">
        <f t="shared" si="2"/>
        <v>42487</v>
      </c>
      <c r="E14" s="11">
        <f t="shared" si="3"/>
        <v>42487</v>
      </c>
      <c r="F14" s="12">
        <f t="shared" si="0"/>
        <v>42488</v>
      </c>
      <c r="G14" s="11">
        <f t="shared" si="4"/>
        <v>42488</v>
      </c>
      <c r="H14" s="9"/>
      <c r="I14" s="9"/>
    </row>
    <row r="15" spans="1:9" ht="13.5" thickBot="1">
      <c r="A15" s="15">
        <f t="shared" si="1"/>
        <v>42496</v>
      </c>
      <c r="B15" s="15">
        <f t="shared" si="5"/>
        <v>42500</v>
      </c>
      <c r="C15" s="11">
        <f t="shared" si="6"/>
        <v>42500</v>
      </c>
      <c r="D15" s="12">
        <f t="shared" si="2"/>
        <v>42501</v>
      </c>
      <c r="E15" s="11">
        <f t="shared" si="3"/>
        <v>42501</v>
      </c>
      <c r="F15" s="12">
        <f t="shared" si="0"/>
        <v>42502</v>
      </c>
      <c r="G15" s="11">
        <f t="shared" si="4"/>
        <v>42502</v>
      </c>
      <c r="H15" s="9"/>
      <c r="I15" s="9"/>
    </row>
    <row r="16" spans="1:9" ht="13.5" thickBot="1">
      <c r="A16" s="15">
        <f t="shared" si="1"/>
        <v>42510</v>
      </c>
      <c r="B16" s="15">
        <f>A16+4</f>
        <v>42514</v>
      </c>
      <c r="C16" s="11">
        <f t="shared" si="6"/>
        <v>42514</v>
      </c>
      <c r="D16" s="12">
        <f t="shared" si="2"/>
        <v>42515</v>
      </c>
      <c r="E16" s="11">
        <f t="shared" si="3"/>
        <v>42515</v>
      </c>
      <c r="F16" s="12">
        <f t="shared" si="0"/>
        <v>42516</v>
      </c>
      <c r="G16" s="11">
        <f t="shared" si="4"/>
        <v>42516</v>
      </c>
      <c r="H16" s="9" t="s">
        <v>11</v>
      </c>
      <c r="I16" s="42">
        <v>42520</v>
      </c>
    </row>
    <row r="17" spans="1:9" ht="13.5" thickBot="1">
      <c r="A17" s="15">
        <f t="shared" si="1"/>
        <v>42524</v>
      </c>
      <c r="B17" s="15">
        <f t="shared" si="5"/>
        <v>42528</v>
      </c>
      <c r="C17" s="11">
        <f t="shared" si="6"/>
        <v>42528</v>
      </c>
      <c r="D17" s="12">
        <f t="shared" si="2"/>
        <v>42529</v>
      </c>
      <c r="E17" s="11">
        <f t="shared" si="3"/>
        <v>42529</v>
      </c>
      <c r="F17" s="12">
        <f t="shared" si="0"/>
        <v>42530</v>
      </c>
      <c r="G17" s="11">
        <f t="shared" si="4"/>
        <v>42530</v>
      </c>
      <c r="I17" s="9"/>
    </row>
    <row r="18" spans="1:9" ht="13.5" thickBot="1">
      <c r="A18" s="17">
        <f>A17+14</f>
        <v>42538</v>
      </c>
      <c r="B18" s="15">
        <f>A18+4</f>
        <v>42542</v>
      </c>
      <c r="C18" s="18">
        <f>B18</f>
        <v>42542</v>
      </c>
      <c r="D18" s="12">
        <f>B18+1</f>
        <v>42543</v>
      </c>
      <c r="E18" s="18">
        <f>D18</f>
        <v>42543</v>
      </c>
      <c r="F18" s="19">
        <f>D18+1</f>
        <v>42544</v>
      </c>
      <c r="G18" s="18">
        <f>F18</f>
        <v>42544</v>
      </c>
      <c r="H18" s="9"/>
      <c r="I18" s="9"/>
    </row>
    <row r="19" spans="1:30" s="25" customFormat="1" ht="13.5" thickBot="1">
      <c r="A19" s="17">
        <v>42551</v>
      </c>
      <c r="B19" s="15">
        <v>42556</v>
      </c>
      <c r="C19" s="37">
        <f>B19</f>
        <v>42556</v>
      </c>
      <c r="D19" s="12">
        <f>B19+1</f>
        <v>42557</v>
      </c>
      <c r="E19" s="37">
        <f>D19</f>
        <v>42557</v>
      </c>
      <c r="F19" s="38">
        <f>D19+1</f>
        <v>42558</v>
      </c>
      <c r="G19" s="37">
        <f>F19</f>
        <v>42558</v>
      </c>
      <c r="H19" s="35" t="s">
        <v>18</v>
      </c>
      <c r="I19" s="35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2" ht="30" thickBot="1">
      <c r="A20" s="24"/>
      <c r="B20" s="20"/>
      <c r="C20" s="21"/>
      <c r="D20" s="22"/>
      <c r="E20" s="21"/>
      <c r="F20" s="22"/>
      <c r="G20" s="21"/>
      <c r="H20" s="39">
        <v>42551</v>
      </c>
      <c r="I20" s="37">
        <f>H20</f>
        <v>42551</v>
      </c>
      <c r="J20" s="44" t="s">
        <v>21</v>
      </c>
      <c r="K20" s="44"/>
      <c r="L20" s="44"/>
    </row>
    <row r="21" spans="1:30" s="40" customFormat="1" ht="13.5" thickBot="1">
      <c r="A21" s="36">
        <v>42551</v>
      </c>
      <c r="B21" s="36">
        <v>42557</v>
      </c>
      <c r="C21" s="37">
        <f aca="true" t="shared" si="7" ref="C21:C33">B21</f>
        <v>42557</v>
      </c>
      <c r="D21" s="12">
        <f>B21+1</f>
        <v>42558</v>
      </c>
      <c r="E21" s="37">
        <f aca="true" t="shared" si="8" ref="E21:E33">D21</f>
        <v>42558</v>
      </c>
      <c r="F21" s="38">
        <f>D21+1</f>
        <v>42559</v>
      </c>
      <c r="G21" s="37">
        <f aca="true" t="shared" si="9" ref="G21:G33">F21</f>
        <v>42559</v>
      </c>
      <c r="H21" s="39" t="s">
        <v>17</v>
      </c>
      <c r="I21" s="37" t="s">
        <v>19</v>
      </c>
      <c r="J21" s="45" t="s">
        <v>22</v>
      </c>
      <c r="K21" s="44"/>
      <c r="L21" s="4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9" ht="13.5" thickBot="1">
      <c r="A22" s="17">
        <v>42566</v>
      </c>
      <c r="B22" s="15">
        <f>A22+4</f>
        <v>42570</v>
      </c>
      <c r="C22" s="11">
        <f t="shared" si="7"/>
        <v>42570</v>
      </c>
      <c r="D22" s="12">
        <f t="shared" si="2"/>
        <v>42571</v>
      </c>
      <c r="E22" s="11">
        <f t="shared" si="8"/>
        <v>42571</v>
      </c>
      <c r="F22" s="12">
        <f aca="true" t="shared" si="10" ref="F22:F30">D22+1</f>
        <v>42572</v>
      </c>
      <c r="G22" s="11">
        <f t="shared" si="9"/>
        <v>42572</v>
      </c>
      <c r="H22" s="9"/>
      <c r="I22" s="9"/>
    </row>
    <row r="23" spans="1:9" ht="13.5" thickBot="1">
      <c r="A23" s="15">
        <f>A22+14</f>
        <v>42580</v>
      </c>
      <c r="B23" s="15">
        <f aca="true" t="shared" si="11" ref="B23:B33">A23+4</f>
        <v>42584</v>
      </c>
      <c r="C23" s="11">
        <f t="shared" si="7"/>
        <v>42584</v>
      </c>
      <c r="D23" s="12">
        <f t="shared" si="2"/>
        <v>42585</v>
      </c>
      <c r="E23" s="11">
        <f t="shared" si="8"/>
        <v>42585</v>
      </c>
      <c r="F23" s="12">
        <f t="shared" si="10"/>
        <v>42586</v>
      </c>
      <c r="G23" s="11">
        <f t="shared" si="9"/>
        <v>42586</v>
      </c>
      <c r="H23" s="9"/>
      <c r="I23" s="9"/>
    </row>
    <row r="24" spans="1:9" ht="13.5" thickBot="1">
      <c r="A24" s="15">
        <f aca="true" t="shared" si="12" ref="A24:A30">A23+14</f>
        <v>42594</v>
      </c>
      <c r="B24" s="15">
        <f t="shared" si="11"/>
        <v>42598</v>
      </c>
      <c r="C24" s="11">
        <f t="shared" si="7"/>
        <v>42598</v>
      </c>
      <c r="D24" s="12">
        <f t="shared" si="2"/>
        <v>42599</v>
      </c>
      <c r="E24" s="11">
        <f t="shared" si="8"/>
        <v>42599</v>
      </c>
      <c r="F24" s="12">
        <f t="shared" si="10"/>
        <v>42600</v>
      </c>
      <c r="G24" s="11">
        <f t="shared" si="9"/>
        <v>42600</v>
      </c>
      <c r="H24" s="9"/>
      <c r="I24" s="9"/>
    </row>
    <row r="25" spans="1:7" ht="13.5" thickBot="1">
      <c r="A25" s="15">
        <f t="shared" si="12"/>
        <v>42608</v>
      </c>
      <c r="B25" s="15">
        <f t="shared" si="11"/>
        <v>42612</v>
      </c>
      <c r="C25" s="11">
        <f t="shared" si="7"/>
        <v>42612</v>
      </c>
      <c r="D25" s="12">
        <f t="shared" si="2"/>
        <v>42613</v>
      </c>
      <c r="E25" s="11">
        <f t="shared" si="8"/>
        <v>42613</v>
      </c>
      <c r="F25" s="12">
        <f t="shared" si="10"/>
        <v>42614</v>
      </c>
      <c r="G25" s="11">
        <f t="shared" si="9"/>
        <v>42614</v>
      </c>
    </row>
    <row r="26" spans="1:9" ht="13.5" thickBot="1">
      <c r="A26" s="15">
        <f t="shared" si="12"/>
        <v>42622</v>
      </c>
      <c r="B26" s="51">
        <f t="shared" si="11"/>
        <v>42626</v>
      </c>
      <c r="C26" s="52">
        <f t="shared" si="7"/>
        <v>42626</v>
      </c>
      <c r="D26" s="12">
        <f t="shared" si="2"/>
        <v>42627</v>
      </c>
      <c r="E26" s="11">
        <f t="shared" si="8"/>
        <v>42627</v>
      </c>
      <c r="F26" s="12">
        <f t="shared" si="10"/>
        <v>42628</v>
      </c>
      <c r="G26" s="11">
        <f t="shared" si="9"/>
        <v>42628</v>
      </c>
      <c r="H26" s="9" t="s">
        <v>12</v>
      </c>
      <c r="I26" s="9">
        <v>42618</v>
      </c>
    </row>
    <row r="27" spans="1:9" ht="13.5" thickBot="1">
      <c r="A27" s="15">
        <f t="shared" si="12"/>
        <v>42636</v>
      </c>
      <c r="B27" s="15">
        <f t="shared" si="11"/>
        <v>42640</v>
      </c>
      <c r="C27" s="11">
        <f t="shared" si="7"/>
        <v>42640</v>
      </c>
      <c r="D27" s="12">
        <f t="shared" si="2"/>
        <v>42641</v>
      </c>
      <c r="E27" s="11">
        <f t="shared" si="8"/>
        <v>42641</v>
      </c>
      <c r="F27" s="12">
        <f t="shared" si="10"/>
        <v>42642</v>
      </c>
      <c r="G27" s="11">
        <f t="shared" si="9"/>
        <v>42642</v>
      </c>
      <c r="H27" s="9"/>
      <c r="I27" s="9"/>
    </row>
    <row r="28" spans="1:9" ht="13.5" thickBot="1">
      <c r="A28" s="15">
        <f t="shared" si="12"/>
        <v>42650</v>
      </c>
      <c r="B28" s="15">
        <f t="shared" si="11"/>
        <v>42654</v>
      </c>
      <c r="C28" s="11">
        <f t="shared" si="7"/>
        <v>42654</v>
      </c>
      <c r="D28" s="12">
        <f t="shared" si="2"/>
        <v>42655</v>
      </c>
      <c r="E28" s="11">
        <f t="shared" si="8"/>
        <v>42655</v>
      </c>
      <c r="F28" s="12">
        <f t="shared" si="10"/>
        <v>42656</v>
      </c>
      <c r="G28" s="11">
        <f t="shared" si="9"/>
        <v>42656</v>
      </c>
      <c r="H28" s="9"/>
      <c r="I28" s="9"/>
    </row>
    <row r="29" spans="1:9" ht="13.5" thickBot="1">
      <c r="A29" s="15">
        <f t="shared" si="12"/>
        <v>42664</v>
      </c>
      <c r="B29" s="15">
        <f t="shared" si="11"/>
        <v>42668</v>
      </c>
      <c r="C29" s="11">
        <f t="shared" si="7"/>
        <v>42668</v>
      </c>
      <c r="D29" s="12">
        <f t="shared" si="2"/>
        <v>42669</v>
      </c>
      <c r="E29" s="11">
        <f t="shared" si="8"/>
        <v>42669</v>
      </c>
      <c r="F29" s="12">
        <f t="shared" si="10"/>
        <v>42670</v>
      </c>
      <c r="G29" s="11">
        <f t="shared" si="9"/>
        <v>42670</v>
      </c>
      <c r="H29" s="9"/>
      <c r="I29" s="9"/>
    </row>
    <row r="30" spans="1:11" ht="13.5" thickBot="1">
      <c r="A30" s="15">
        <f t="shared" si="12"/>
        <v>42678</v>
      </c>
      <c r="B30" s="17">
        <f>A30+4</f>
        <v>42682</v>
      </c>
      <c r="C30" s="18">
        <f t="shared" si="7"/>
        <v>42682</v>
      </c>
      <c r="D30" s="12">
        <f>B30+1+1</f>
        <v>42684</v>
      </c>
      <c r="E30" s="11">
        <f t="shared" si="8"/>
        <v>42684</v>
      </c>
      <c r="F30" s="12">
        <f t="shared" si="10"/>
        <v>42685</v>
      </c>
      <c r="G30" s="11">
        <f t="shared" si="9"/>
        <v>42685</v>
      </c>
      <c r="H30" s="9" t="s">
        <v>27</v>
      </c>
      <c r="I30" s="9"/>
      <c r="J30" s="41"/>
      <c r="K30" s="41"/>
    </row>
    <row r="31" spans="1:9" ht="13.5" thickBot="1">
      <c r="A31" s="15">
        <f>A30+14</f>
        <v>42692</v>
      </c>
      <c r="B31" s="15">
        <f>A31+4</f>
        <v>42696</v>
      </c>
      <c r="C31" s="11">
        <f t="shared" si="7"/>
        <v>42696</v>
      </c>
      <c r="D31" s="12">
        <f t="shared" si="2"/>
        <v>42697</v>
      </c>
      <c r="E31" s="11">
        <f t="shared" si="8"/>
        <v>42697</v>
      </c>
      <c r="F31" s="12">
        <f>D31+1</f>
        <v>42698</v>
      </c>
      <c r="G31" s="11">
        <f t="shared" si="9"/>
        <v>42698</v>
      </c>
      <c r="H31" s="9"/>
      <c r="I31" s="9"/>
    </row>
    <row r="32" spans="1:9" ht="13.5" thickBot="1">
      <c r="A32" s="15">
        <f>A31+14</f>
        <v>42706</v>
      </c>
      <c r="B32" s="15">
        <f>A32+4</f>
        <v>42710</v>
      </c>
      <c r="C32" s="11">
        <f t="shared" si="7"/>
        <v>42710</v>
      </c>
      <c r="D32" s="12">
        <f t="shared" si="2"/>
        <v>42711</v>
      </c>
      <c r="E32" s="11">
        <f t="shared" si="8"/>
        <v>42711</v>
      </c>
      <c r="F32" s="12">
        <f>D32+1</f>
        <v>42712</v>
      </c>
      <c r="G32" s="11">
        <f t="shared" si="9"/>
        <v>42712</v>
      </c>
      <c r="H32" s="9" t="s">
        <v>13</v>
      </c>
      <c r="I32" s="9">
        <v>42698</v>
      </c>
    </row>
    <row r="33" spans="1:9" ht="13.5" thickBot="1">
      <c r="A33" s="15">
        <f>A32+14</f>
        <v>42720</v>
      </c>
      <c r="B33" s="15">
        <f t="shared" si="11"/>
        <v>42724</v>
      </c>
      <c r="C33" s="11">
        <f t="shared" si="7"/>
        <v>42724</v>
      </c>
      <c r="D33" s="12">
        <f t="shared" si="2"/>
        <v>42725</v>
      </c>
      <c r="E33" s="11">
        <f t="shared" si="8"/>
        <v>42725</v>
      </c>
      <c r="F33" s="12">
        <f>D33+1+4</f>
        <v>42730</v>
      </c>
      <c r="G33" s="11">
        <f t="shared" si="9"/>
        <v>42730</v>
      </c>
      <c r="H33" s="9"/>
      <c r="I33" s="9"/>
    </row>
    <row r="34" spans="1:10" ht="13.5" thickBot="1">
      <c r="A34" s="53">
        <v>42735</v>
      </c>
      <c r="B34" s="54">
        <v>42739</v>
      </c>
      <c r="C34" s="55">
        <f>B34</f>
        <v>42739</v>
      </c>
      <c r="D34" s="12">
        <f>B34+1</f>
        <v>42740</v>
      </c>
      <c r="E34" s="11">
        <f>D34</f>
        <v>42740</v>
      </c>
      <c r="F34" s="12">
        <f>D34+1</f>
        <v>42741</v>
      </c>
      <c r="G34" s="11">
        <f>F34</f>
        <v>42741</v>
      </c>
      <c r="H34" s="9" t="s">
        <v>25</v>
      </c>
      <c r="I34" s="9"/>
      <c r="J34" s="48" t="s">
        <v>28</v>
      </c>
    </row>
    <row r="35" spans="1:9" ht="12.75">
      <c r="A35" s="1"/>
      <c r="B35" s="1"/>
      <c r="C35" s="8"/>
      <c r="D35" s="3"/>
      <c r="E35" s="3"/>
      <c r="F35" s="4"/>
      <c r="G35" s="4"/>
      <c r="H35" s="9"/>
      <c r="I35" s="9"/>
    </row>
    <row r="36" spans="1:9" ht="12.75">
      <c r="A36" t="s">
        <v>4</v>
      </c>
      <c r="B36" s="1"/>
      <c r="C36" s="3"/>
      <c r="D36" s="3"/>
      <c r="E36" s="3"/>
      <c r="F36" s="4"/>
      <c r="G36" s="4"/>
      <c r="H36" s="9"/>
      <c r="I36" s="9"/>
    </row>
    <row r="37" spans="1:9" ht="12.75">
      <c r="A37" t="s">
        <v>5</v>
      </c>
      <c r="B37" s="1"/>
      <c r="C37" s="3"/>
      <c r="D37" s="3"/>
      <c r="E37" s="3"/>
      <c r="F37" s="4"/>
      <c r="G37" s="4"/>
      <c r="H37" s="9"/>
      <c r="I37" s="9"/>
    </row>
    <row r="38" spans="1:9" ht="12.75">
      <c r="A38" t="s">
        <v>23</v>
      </c>
      <c r="B38" s="1"/>
      <c r="C38" s="3"/>
      <c r="D38" s="3"/>
      <c r="E38" s="3"/>
      <c r="F38" s="4"/>
      <c r="G38" s="4"/>
      <c r="H38" s="9"/>
      <c r="I38" s="9"/>
    </row>
    <row r="39" spans="1:9" ht="12.75">
      <c r="A39" s="6" t="s">
        <v>24</v>
      </c>
      <c r="B39" s="1"/>
      <c r="C39" s="3"/>
      <c r="D39" s="3"/>
      <c r="E39" s="3"/>
      <c r="F39" s="4"/>
      <c r="G39" s="4"/>
      <c r="H39" s="9"/>
      <c r="I39" s="9"/>
    </row>
  </sheetData>
  <sheetProtection/>
  <mergeCells count="1">
    <mergeCell ref="B5:C5"/>
  </mergeCells>
  <printOptions/>
  <pageMargins left="0" right="0" top="0.25" bottom="0" header="0.5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KYTC</cp:lastModifiedBy>
  <cp:lastPrinted>2015-11-23T14:51:55Z</cp:lastPrinted>
  <dcterms:created xsi:type="dcterms:W3CDTF">2001-04-16T19:40:01Z</dcterms:created>
  <dcterms:modified xsi:type="dcterms:W3CDTF">2016-01-04T16:38:20Z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Anglin, Angela C (KYTC)</vt:lpwstr>
  </property>
  <property fmtid="{D5CDD505-2E9C-101B-9397-08002B2CF9AE}" pid="4" name="display_urn:schemas-microsoft-com:office:office#Auth">
    <vt:lpwstr>Anglin, Angela C (KYTC)</vt:lpwstr>
  </property>
</Properties>
</file>