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<sst xmlns="http://schemas.openxmlformats.org/spreadsheetml/2006/main" count="37" uniqueCount="27">
  <si>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</si>
  <si>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</si>
  <si>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</si>
  <si>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</si>
  <si>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</si>
  <si>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</si>
  <si>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</si>
  <si>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Day</t>
  </si>
  <si>
    <t>Tuesday</t>
  </si>
  <si>
    <t>Ready for CO Const.</t>
  </si>
  <si>
    <t>Mem Day</t>
  </si>
  <si>
    <t>Labor Day</t>
  </si>
  <si>
    <t>KYTAG upload</t>
  </si>
  <si>
    <t>July 4th</t>
  </si>
  <si>
    <t>New Years Eve &amp; Day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</si>
  <si>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</si>
  <si>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</si>
  <si>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</si>
  <si>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Thanksgiving</t>
  </si>
  <si>
    <t>12/24/23 &amp; 12/25/23</t>
  </si>
  <si>
    <t>Wednesday</t>
  </si>
  <si>
    <t>2023 Payment Schedule</t>
  </si>
  <si>
    <t>Notify Accounts    e-MARS approvals</t>
  </si>
  <si>
    <t>Martin Luther King Jr. Holiday 1/16/23</t>
  </si>
  <si>
    <t>Good Friday 4/7/23</t>
  </si>
  <si>
    <t>Veterans Day</t>
  </si>
  <si>
    <t>Payment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</si>
</sst>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  <numFmt numFmtId="170" formatCode="[$-409]dddd\,\ mmmm\ d\,\ yyyy"/>
    <numFmt numFmtId="171" formatCode="m/d/yy;@"/>
  </numFmts>
  <fonts count="47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8" fontId="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7" fontId="8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45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Fill="1" applyAlignment="1">
      <alignment/>
    </xf>
    <xf numFmtId="167" fontId="2" fillId="0" borderId="0" xfId="0" applyNumberFormat="1" applyFont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6" fontId="0" fillId="36" borderId="10" xfId="0" applyNumberFormat="1" applyFont="1" applyFill="1" applyBorder="1" applyAlignment="1">
      <alignment/>
    </xf>
    <xf numFmtId="166" fontId="0" fillId="36" borderId="10" xfId="0" applyNumberFormat="1" applyFill="1" applyBorder="1" applyAlignment="1">
      <alignment horizontal="right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166" fontId="3" fillId="37" borderId="14" xfId="0" applyNumberFormat="1" applyFont="1" applyFill="1" applyBorder="1" applyAlignment="1">
      <alignment wrapText="1"/>
    </xf>
    <xf numFmtId="166" fontId="0" fillId="37" borderId="11" xfId="0" applyNumberFormat="1" applyFill="1" applyBorder="1" applyAlignment="1">
      <alignment/>
    </xf>
    <xf numFmtId="167" fontId="7" fillId="37" borderId="11" xfId="0" applyNumberFormat="1" applyFont="1" applyFill="1" applyBorder="1" applyAlignment="1">
      <alignment horizontal="center"/>
    </xf>
    <xf numFmtId="0" fontId="3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166" fontId="3" fillId="37" borderId="15" xfId="0" applyNumberFormat="1" applyFont="1" applyFill="1" applyBorder="1" applyAlignment="1">
      <alignment horizontal="center"/>
    </xf>
    <xf numFmtId="167" fontId="7" fillId="37" borderId="15" xfId="0" applyNumberFormat="1" applyFont="1" applyFill="1" applyBorder="1" applyAlignment="1">
      <alignment horizontal="center"/>
    </xf>
    <xf numFmtId="167" fontId="7" fillId="37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166" fontId="3" fillId="0" borderId="15" xfId="0" applyNumberFormat="1" applyFont="1" applyFill="1" applyBorder="1" applyAlignment="1">
      <alignment horizontal="center"/>
    </xf>
    <xf numFmtId="167" fontId="7" fillId="0" borderId="15" xfId="0" applyNumberFormat="1" applyFont="1" applyFill="1" applyBorder="1" applyAlignment="1">
      <alignment horizontal="center" vertical="center"/>
    </xf>
    <xf numFmtId="167" fontId="7" fillId="0" borderId="15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left"/>
    </xf>
    <xf numFmtId="0" fontId="46" fillId="0" borderId="0" xfId="0" applyFont="1" applyFill="1" applyAlignment="1">
      <alignment/>
    </xf>
    <xf numFmtId="167" fontId="2" fillId="0" borderId="12" xfId="0" applyNumberFormat="1" applyFont="1" applyFill="1" applyBorder="1" applyAlignment="1">
      <alignment horizontal="left"/>
    </xf>
    <xf numFmtId="18" fontId="3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1" fillId="38" borderId="0" xfId="0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7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166" fontId="0" fillId="37" borderId="17" xfId="0" applyNumberFormat="1" applyFill="1" applyBorder="1" applyAlignment="1">
      <alignment/>
    </xf>
    <xf numFmtId="167" fontId="7" fillId="37" borderId="17" xfId="0" applyNumberFormat="1" applyFont="1" applyFill="1" applyBorder="1" applyAlignment="1">
      <alignment horizontal="center"/>
    </xf>
    <xf numFmtId="166" fontId="3" fillId="37" borderId="17" xfId="0" applyNumberFormat="1" applyFont="1" applyFill="1" applyBorder="1" applyAlignment="1">
      <alignment horizontal="center" wrapText="1"/>
    </xf>
    <xf numFmtId="166" fontId="3" fillId="37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3.8515625" style="0" customWidth="1"/>
    <col min="4" max="4" width="17.7109375" style="0" customWidth="1"/>
    <col min="5" max="5" width="10.57421875" style="0" customWidth="1"/>
    <col min="6" max="6" width="15.8515625" style="0" customWidth="1"/>
    <col min="7" max="7" width="13.00390625" style="0" customWidth="1"/>
    <col min="8" max="8" width="13.57421875" style="53" customWidth="1"/>
    <col min="9" max="9" width="10.8515625" style="53" bestFit="1" customWidth="1"/>
    <col min="10" max="10" width="10.140625" style="0" bestFit="1" customWidth="1"/>
  </cols>
  <sheetData>
    <row r="1" spans="1:9" ht="18">
      <c r="A1" s="5" t="s">
        <v>0</v>
      </c>
      <c r="B1" s="5" t="s">
        <v>1</v>
      </c>
      <c r="D1" s="3"/>
      <c r="E1" s="3"/>
      <c r="H1" s="8"/>
      <c r="I1" s="8"/>
    </row>
    <row r="2" spans="1:9" ht="18" thickBot="1">
      <c r="A2" s="5" t="s">
        <v>2</v>
      </c>
      <c r="B2" s="5"/>
      <c r="C2" s="51" t="s">
        <v>21</v>
      </c>
      <c r="D2" s="51"/>
      <c r="E2" s="2"/>
      <c r="F2" s="25"/>
      <c r="G2" s="8"/>
      <c r="H2" s="8"/>
      <c r="I2" s="8"/>
    </row>
    <row r="3" spans="1:9" ht="15" customHeight="1">
      <c r="A3" s="57"/>
      <c r="B3" s="58"/>
      <c r="C3" s="59"/>
      <c r="D3" s="62" t="s">
        <v>22</v>
      </c>
      <c r="E3" s="60"/>
      <c r="F3" s="61" t="s">
        <v>6</v>
      </c>
      <c r="G3" s="61"/>
      <c r="H3" s="8"/>
      <c r="I3" s="8"/>
    </row>
    <row r="4" spans="1:9" ht="15" customHeight="1" thickBot="1">
      <c r="A4" s="37" t="s">
        <v>3</v>
      </c>
      <c r="B4" s="38" t="s">
        <v>9</v>
      </c>
      <c r="C4" s="34" t="s">
        <v>12</v>
      </c>
      <c r="D4" s="63"/>
      <c r="E4" s="39" t="s">
        <v>7</v>
      </c>
      <c r="F4" s="41" t="s">
        <v>26</v>
      </c>
      <c r="G4" s="40" t="s">
        <v>7</v>
      </c>
      <c r="H4" s="8"/>
      <c r="I4" s="8"/>
    </row>
    <row r="5" spans="1:9" ht="15" customHeight="1" thickBot="1">
      <c r="A5" s="17"/>
      <c r="B5" s="49">
        <v>0.4166666666666667</v>
      </c>
      <c r="C5" s="50"/>
      <c r="D5" s="9">
        <v>0.5</v>
      </c>
      <c r="E5" s="10"/>
      <c r="F5" s="11"/>
      <c r="G5" s="11"/>
      <c r="H5" s="8"/>
      <c r="I5" s="8"/>
    </row>
    <row r="6" spans="1:9" ht="15" customHeight="1" thickBot="1">
      <c r="A6" s="27">
        <v>44926</v>
      </c>
      <c r="B6" s="27">
        <v>44930</v>
      </c>
      <c r="C6" s="30" t="s">
        <v>20</v>
      </c>
      <c r="D6" s="11">
        <f>B6+1</f>
        <v>44931</v>
      </c>
      <c r="E6" s="10">
        <f>D6</f>
        <v>44931</v>
      </c>
      <c r="F6" s="11">
        <f>D6+1</f>
        <v>44932</v>
      </c>
      <c r="G6" s="10">
        <f>F6</f>
        <v>44932</v>
      </c>
      <c r="H6" s="8" t="s">
        <v>14</v>
      </c>
      <c r="I6" s="8"/>
    </row>
    <row r="7" spans="1:9" ht="15" customHeight="1" thickBot="1">
      <c r="A7" s="12">
        <v>44939</v>
      </c>
      <c r="B7" s="12">
        <f>A7+5</f>
        <v>44944</v>
      </c>
      <c r="C7" s="22">
        <f>B7</f>
        <v>44944</v>
      </c>
      <c r="D7" s="11">
        <f>B7+1</f>
        <v>44945</v>
      </c>
      <c r="E7" s="10">
        <f>D7</f>
        <v>44945</v>
      </c>
      <c r="F7" s="11">
        <f aca="true" t="shared" si="0" ref="F7:F17">D7+1</f>
        <v>44946</v>
      </c>
      <c r="G7" s="10">
        <f>F7</f>
        <v>44946</v>
      </c>
      <c r="H7" s="8" t="s">
        <v>23</v>
      </c>
      <c r="I7" s="8"/>
    </row>
    <row r="8" spans="1:9" ht="15" customHeight="1" thickBot="1">
      <c r="A8" s="12">
        <f aca="true" t="shared" si="1" ref="A8:A17">A7+14</f>
        <v>44953</v>
      </c>
      <c r="B8" s="12">
        <f>A8+4</f>
        <v>44957</v>
      </c>
      <c r="C8" s="13" t="s">
        <v>8</v>
      </c>
      <c r="D8" s="11">
        <f aca="true" t="shared" si="2" ref="D8:D34">B8+1</f>
        <v>44958</v>
      </c>
      <c r="E8" s="10">
        <f aca="true" t="shared" si="3" ref="E8:E17">D8</f>
        <v>44958</v>
      </c>
      <c r="F8" s="11">
        <f t="shared" si="0"/>
        <v>44959</v>
      </c>
      <c r="G8" s="10">
        <f aca="true" t="shared" si="4" ref="G8:G17">F8</f>
        <v>44959</v>
      </c>
      <c r="H8" s="8"/>
      <c r="I8" s="8"/>
    </row>
    <row r="9" spans="1:9" ht="15" customHeight="1" thickBot="1">
      <c r="A9" s="14">
        <f t="shared" si="1"/>
        <v>44967</v>
      </c>
      <c r="B9" s="12">
        <f aca="true" t="shared" si="5" ref="B9:B17">A9+4</f>
        <v>44971</v>
      </c>
      <c r="C9" s="15">
        <f aca="true" t="shared" si="6" ref="C9:C17">B9</f>
        <v>44971</v>
      </c>
      <c r="D9" s="11">
        <f t="shared" si="2"/>
        <v>44972</v>
      </c>
      <c r="E9" s="15">
        <f t="shared" si="3"/>
        <v>44972</v>
      </c>
      <c r="F9" s="16">
        <f t="shared" si="0"/>
        <v>44973</v>
      </c>
      <c r="G9" s="15">
        <f t="shared" si="4"/>
        <v>44973</v>
      </c>
      <c r="H9" s="8"/>
      <c r="I9" s="8"/>
    </row>
    <row r="10" spans="1:9" ht="15" customHeight="1" thickBot="1">
      <c r="A10" s="14">
        <f t="shared" si="1"/>
        <v>44981</v>
      </c>
      <c r="B10" s="12">
        <f t="shared" si="5"/>
        <v>44985</v>
      </c>
      <c r="C10" s="15">
        <f t="shared" si="6"/>
        <v>44985</v>
      </c>
      <c r="D10" s="11">
        <f t="shared" si="2"/>
        <v>44986</v>
      </c>
      <c r="E10" s="15">
        <f t="shared" si="3"/>
        <v>44986</v>
      </c>
      <c r="F10" s="16">
        <f t="shared" si="0"/>
        <v>44987</v>
      </c>
      <c r="G10" s="15">
        <f t="shared" si="4"/>
        <v>44987</v>
      </c>
      <c r="H10" s="8"/>
      <c r="I10" s="8"/>
    </row>
    <row r="11" spans="1:9" ht="15" customHeight="1" thickBot="1">
      <c r="A11" s="12">
        <f t="shared" si="1"/>
        <v>44995</v>
      </c>
      <c r="B11" s="12">
        <f t="shared" si="5"/>
        <v>44999</v>
      </c>
      <c r="C11" s="10">
        <f t="shared" si="6"/>
        <v>44999</v>
      </c>
      <c r="D11" s="11">
        <f t="shared" si="2"/>
        <v>45000</v>
      </c>
      <c r="E11" s="10">
        <f t="shared" si="3"/>
        <v>45000</v>
      </c>
      <c r="F11" s="11">
        <f t="shared" si="0"/>
        <v>45001</v>
      </c>
      <c r="G11" s="10">
        <f t="shared" si="4"/>
        <v>45001</v>
      </c>
      <c r="H11" s="8"/>
      <c r="I11" s="8"/>
    </row>
    <row r="12" spans="1:9" ht="15" customHeight="1" thickBot="1">
      <c r="A12" s="12">
        <f t="shared" si="1"/>
        <v>45009</v>
      </c>
      <c r="B12" s="12">
        <f t="shared" si="5"/>
        <v>45013</v>
      </c>
      <c r="C12" s="10">
        <f t="shared" si="6"/>
        <v>45013</v>
      </c>
      <c r="D12" s="11">
        <f t="shared" si="2"/>
        <v>45014</v>
      </c>
      <c r="E12" s="10">
        <f t="shared" si="3"/>
        <v>45014</v>
      </c>
      <c r="F12" s="11">
        <f t="shared" si="0"/>
        <v>45015</v>
      </c>
      <c r="G12" s="10">
        <f t="shared" si="4"/>
        <v>45015</v>
      </c>
      <c r="H12" s="8"/>
      <c r="I12" s="8"/>
    </row>
    <row r="13" spans="1:9" ht="15" customHeight="1" thickBot="1">
      <c r="A13" s="12">
        <f t="shared" si="1"/>
        <v>45023</v>
      </c>
      <c r="B13" s="12">
        <f t="shared" si="5"/>
        <v>45027</v>
      </c>
      <c r="C13" s="10">
        <f t="shared" si="6"/>
        <v>45027</v>
      </c>
      <c r="D13" s="11">
        <f t="shared" si="2"/>
        <v>45028</v>
      </c>
      <c r="E13" s="10">
        <f t="shared" si="3"/>
        <v>45028</v>
      </c>
      <c r="F13" s="11">
        <f t="shared" si="0"/>
        <v>45029</v>
      </c>
      <c r="G13" s="10">
        <f t="shared" si="4"/>
        <v>45029</v>
      </c>
      <c r="H13" s="8" t="s">
        <v>24</v>
      </c>
      <c r="I13" s="8"/>
    </row>
    <row r="14" spans="1:9" ht="15" customHeight="1" thickBot="1">
      <c r="A14" s="12">
        <f t="shared" si="1"/>
        <v>45037</v>
      </c>
      <c r="B14" s="12">
        <f t="shared" si="5"/>
        <v>45041</v>
      </c>
      <c r="C14" s="10">
        <f t="shared" si="6"/>
        <v>45041</v>
      </c>
      <c r="D14" s="11">
        <f t="shared" si="2"/>
        <v>45042</v>
      </c>
      <c r="E14" s="10">
        <f t="shared" si="3"/>
        <v>45042</v>
      </c>
      <c r="F14" s="11">
        <f t="shared" si="0"/>
        <v>45043</v>
      </c>
      <c r="G14" s="10">
        <f t="shared" si="4"/>
        <v>45043</v>
      </c>
      <c r="H14" s="8"/>
      <c r="I14" s="8"/>
    </row>
    <row r="15" spans="1:9" ht="15" customHeight="1" thickBot="1">
      <c r="A15" s="12">
        <f t="shared" si="1"/>
        <v>45051</v>
      </c>
      <c r="B15" s="12">
        <f t="shared" si="5"/>
        <v>45055</v>
      </c>
      <c r="C15" s="10">
        <f t="shared" si="6"/>
        <v>45055</v>
      </c>
      <c r="D15" s="11">
        <f t="shared" si="2"/>
        <v>45056</v>
      </c>
      <c r="E15" s="10">
        <f t="shared" si="3"/>
        <v>45056</v>
      </c>
      <c r="F15" s="11">
        <f t="shared" si="0"/>
        <v>45057</v>
      </c>
      <c r="G15" s="10">
        <f t="shared" si="4"/>
        <v>45057</v>
      </c>
      <c r="H15" s="8"/>
      <c r="I15" s="8"/>
    </row>
    <row r="16" spans="1:9" ht="15" customHeight="1" thickBot="1">
      <c r="A16" s="12">
        <f t="shared" si="1"/>
        <v>45065</v>
      </c>
      <c r="B16" s="12">
        <f>A16+4</f>
        <v>45069</v>
      </c>
      <c r="C16" s="10">
        <f t="shared" si="6"/>
        <v>45069</v>
      </c>
      <c r="D16" s="11">
        <f t="shared" si="2"/>
        <v>45070</v>
      </c>
      <c r="E16" s="10">
        <f t="shared" si="3"/>
        <v>45070</v>
      </c>
      <c r="F16" s="11">
        <f t="shared" si="0"/>
        <v>45071</v>
      </c>
      <c r="G16" s="10">
        <f t="shared" si="4"/>
        <v>45071</v>
      </c>
      <c r="H16" s="8" t="s">
        <v>10</v>
      </c>
      <c r="I16" s="52">
        <v>45075</v>
      </c>
    </row>
    <row r="17" spans="1:14" ht="15" customHeight="1" thickBot="1">
      <c r="A17" s="12">
        <f t="shared" si="1"/>
        <v>45079</v>
      </c>
      <c r="B17" s="12">
        <f t="shared" si="5"/>
        <v>45083</v>
      </c>
      <c r="C17" s="10">
        <f t="shared" si="6"/>
        <v>45083</v>
      </c>
      <c r="D17" s="11">
        <f t="shared" si="2"/>
        <v>45084</v>
      </c>
      <c r="E17" s="10">
        <f t="shared" si="3"/>
        <v>45084</v>
      </c>
      <c r="F17" s="11">
        <f t="shared" si="0"/>
        <v>45085</v>
      </c>
      <c r="G17" s="10">
        <f t="shared" si="4"/>
        <v>45085</v>
      </c>
      <c r="I17" s="8"/>
      <c r="J17" s="23"/>
      <c r="K17" s="23"/>
      <c r="L17" s="23"/>
      <c r="M17" s="23"/>
      <c r="N17" s="23"/>
    </row>
    <row r="18" spans="1:14" ht="15" customHeight="1" thickBot="1">
      <c r="A18" s="14">
        <f>A17+14</f>
        <v>45093</v>
      </c>
      <c r="B18" s="12">
        <f>A18+4</f>
        <v>45097</v>
      </c>
      <c r="C18" s="15">
        <f>B18</f>
        <v>45097</v>
      </c>
      <c r="D18" s="11">
        <f>B18+1</f>
        <v>45098</v>
      </c>
      <c r="E18" s="15">
        <f>D18</f>
        <v>45098</v>
      </c>
      <c r="F18" s="16">
        <f>D18+1</f>
        <v>45099</v>
      </c>
      <c r="G18" s="15">
        <f>F18</f>
        <v>45099</v>
      </c>
      <c r="H18" s="8"/>
      <c r="I18" s="8"/>
      <c r="J18" s="23"/>
      <c r="K18" s="23"/>
      <c r="L18" s="23"/>
      <c r="M18" s="23"/>
      <c r="N18" s="23"/>
    </row>
    <row r="19" spans="1:30" s="18" customFormat="1" ht="15" customHeight="1" thickBot="1">
      <c r="A19" s="26">
        <f>A18+14</f>
        <v>45107</v>
      </c>
      <c r="B19" s="12">
        <f>A19+5</f>
        <v>45112</v>
      </c>
      <c r="C19" s="15">
        <f>B19</f>
        <v>45112</v>
      </c>
      <c r="D19" s="16">
        <f>B19+1</f>
        <v>45113</v>
      </c>
      <c r="E19" s="15">
        <f>D19</f>
        <v>45113</v>
      </c>
      <c r="F19" s="16">
        <f>D19+1</f>
        <v>45114</v>
      </c>
      <c r="G19" s="15">
        <f>F19</f>
        <v>45114</v>
      </c>
      <c r="H19" s="8" t="s">
        <v>13</v>
      </c>
      <c r="I19" s="54"/>
      <c r="J19" s="23"/>
      <c r="K19" s="23"/>
      <c r="L19" s="23"/>
      <c r="M19" s="23"/>
      <c r="N19" s="2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8" customFormat="1" ht="15" customHeight="1">
      <c r="A20" s="31"/>
      <c r="B20" s="32"/>
      <c r="C20" s="33"/>
      <c r="D20" s="62" t="s">
        <v>22</v>
      </c>
      <c r="E20" s="35"/>
      <c r="F20" s="36" t="s">
        <v>6</v>
      </c>
      <c r="G20" s="36"/>
      <c r="H20" s="8"/>
      <c r="I20" s="54"/>
      <c r="J20" s="23"/>
      <c r="K20" s="23"/>
      <c r="L20" s="23"/>
      <c r="M20" s="23"/>
      <c r="N20" s="2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14" ht="15" customHeight="1" thickBot="1">
      <c r="A21" s="37" t="s">
        <v>3</v>
      </c>
      <c r="B21" s="38" t="s">
        <v>9</v>
      </c>
      <c r="C21" s="34" t="s">
        <v>12</v>
      </c>
      <c r="D21" s="63"/>
      <c r="E21" s="39" t="s">
        <v>7</v>
      </c>
      <c r="F21" s="41" t="s">
        <v>26</v>
      </c>
      <c r="G21" s="40" t="s">
        <v>7</v>
      </c>
      <c r="H21" s="48"/>
      <c r="I21" s="55"/>
      <c r="J21" s="24"/>
      <c r="K21" s="24"/>
      <c r="L21" s="24"/>
      <c r="M21" s="23"/>
      <c r="N21" s="23"/>
    </row>
    <row r="22" spans="1:14" s="18" customFormat="1" ht="15" customHeight="1" thickBot="1">
      <c r="A22" s="42"/>
      <c r="B22" s="49">
        <v>0.4166666666666667</v>
      </c>
      <c r="C22" s="50"/>
      <c r="D22" s="9">
        <v>0.5</v>
      </c>
      <c r="E22" s="43"/>
      <c r="F22" s="44"/>
      <c r="G22" s="45"/>
      <c r="H22" s="46"/>
      <c r="I22" s="55"/>
      <c r="J22" s="24"/>
      <c r="K22" s="24"/>
      <c r="L22" s="24"/>
      <c r="M22" s="47"/>
      <c r="N22" s="47"/>
    </row>
    <row r="23" spans="1:14" ht="15" customHeight="1" thickBot="1">
      <c r="A23" s="14">
        <v>45121</v>
      </c>
      <c r="B23" s="12">
        <f>A23+4</f>
        <v>45125</v>
      </c>
      <c r="C23" s="10">
        <f aca="true" t="shared" si="7" ref="C23:C34">B23</f>
        <v>45125</v>
      </c>
      <c r="D23" s="11">
        <f t="shared" si="2"/>
        <v>45126</v>
      </c>
      <c r="E23" s="10">
        <f aca="true" t="shared" si="8" ref="E23:E34">D23</f>
        <v>45126</v>
      </c>
      <c r="F23" s="11">
        <f aca="true" t="shared" si="9" ref="F23:F31">D23+1</f>
        <v>45127</v>
      </c>
      <c r="G23" s="10">
        <f aca="true" t="shared" si="10" ref="G23:G34">F23</f>
        <v>45127</v>
      </c>
      <c r="H23" s="8"/>
      <c r="I23" s="8"/>
      <c r="J23" s="23"/>
      <c r="K23" s="23"/>
      <c r="L23" s="23"/>
      <c r="M23" s="23"/>
      <c r="N23" s="23"/>
    </row>
    <row r="24" spans="1:14" ht="15" customHeight="1" thickBot="1">
      <c r="A24" s="12">
        <f>A23+14</f>
        <v>45135</v>
      </c>
      <c r="B24" s="12">
        <f aca="true" t="shared" si="11" ref="B24:B34">A24+4</f>
        <v>45139</v>
      </c>
      <c r="C24" s="10">
        <f t="shared" si="7"/>
        <v>45139</v>
      </c>
      <c r="D24" s="11">
        <f t="shared" si="2"/>
        <v>45140</v>
      </c>
      <c r="E24" s="10">
        <f t="shared" si="8"/>
        <v>45140</v>
      </c>
      <c r="F24" s="11">
        <f t="shared" si="9"/>
        <v>45141</v>
      </c>
      <c r="G24" s="10">
        <f t="shared" si="10"/>
        <v>45141</v>
      </c>
      <c r="H24" s="8"/>
      <c r="I24" s="8"/>
      <c r="J24" s="23"/>
      <c r="K24" s="23"/>
      <c r="L24" s="23"/>
      <c r="M24" s="23"/>
      <c r="N24" s="23"/>
    </row>
    <row r="25" spans="1:9" ht="15" customHeight="1" thickBot="1">
      <c r="A25" s="12">
        <f aca="true" t="shared" si="12" ref="A25:A31">A24+14</f>
        <v>45149</v>
      </c>
      <c r="B25" s="12">
        <f t="shared" si="11"/>
        <v>45153</v>
      </c>
      <c r="C25" s="10">
        <f t="shared" si="7"/>
        <v>45153</v>
      </c>
      <c r="D25" s="11">
        <f t="shared" si="2"/>
        <v>45154</v>
      </c>
      <c r="E25" s="10">
        <f t="shared" si="8"/>
        <v>45154</v>
      </c>
      <c r="F25" s="11">
        <f t="shared" si="9"/>
        <v>45155</v>
      </c>
      <c r="G25" s="10">
        <f t="shared" si="10"/>
        <v>45155</v>
      </c>
      <c r="H25" s="8"/>
      <c r="I25" s="8"/>
    </row>
    <row r="26" spans="1:7" ht="15" customHeight="1" thickBot="1">
      <c r="A26" s="12">
        <f t="shared" si="12"/>
        <v>45163</v>
      </c>
      <c r="B26" s="12">
        <f t="shared" si="11"/>
        <v>45167</v>
      </c>
      <c r="C26" s="10">
        <f t="shared" si="7"/>
        <v>45167</v>
      </c>
      <c r="D26" s="11">
        <f t="shared" si="2"/>
        <v>45168</v>
      </c>
      <c r="E26" s="10">
        <f t="shared" si="8"/>
        <v>45168</v>
      </c>
      <c r="F26" s="11">
        <f t="shared" si="9"/>
        <v>45169</v>
      </c>
      <c r="G26" s="10">
        <f t="shared" si="10"/>
        <v>45169</v>
      </c>
    </row>
    <row r="27" spans="1:9" ht="15" customHeight="1" thickBot="1">
      <c r="A27" s="12">
        <f t="shared" si="12"/>
        <v>45177</v>
      </c>
      <c r="B27" s="20">
        <f t="shared" si="11"/>
        <v>45181</v>
      </c>
      <c r="C27" s="21">
        <f t="shared" si="7"/>
        <v>45181</v>
      </c>
      <c r="D27" s="11">
        <f t="shared" si="2"/>
        <v>45182</v>
      </c>
      <c r="E27" s="10">
        <f t="shared" si="8"/>
        <v>45182</v>
      </c>
      <c r="F27" s="11">
        <f t="shared" si="9"/>
        <v>45183</v>
      </c>
      <c r="G27" s="10">
        <f t="shared" si="10"/>
        <v>45183</v>
      </c>
      <c r="H27" s="8" t="s">
        <v>11</v>
      </c>
      <c r="I27" s="8">
        <v>45173</v>
      </c>
    </row>
    <row r="28" spans="1:9" ht="15" customHeight="1" thickBot="1">
      <c r="A28" s="12">
        <f t="shared" si="12"/>
        <v>45191</v>
      </c>
      <c r="B28" s="12">
        <f t="shared" si="11"/>
        <v>45195</v>
      </c>
      <c r="C28" s="10">
        <f t="shared" si="7"/>
        <v>45195</v>
      </c>
      <c r="D28" s="11">
        <f t="shared" si="2"/>
        <v>45196</v>
      </c>
      <c r="E28" s="10">
        <f t="shared" si="8"/>
        <v>45196</v>
      </c>
      <c r="F28" s="11">
        <f t="shared" si="9"/>
        <v>45197</v>
      </c>
      <c r="G28" s="10">
        <f t="shared" si="10"/>
        <v>45197</v>
      </c>
      <c r="H28" s="8"/>
      <c r="I28" s="8"/>
    </row>
    <row r="29" spans="1:9" ht="15" customHeight="1" thickBot="1">
      <c r="A29" s="12">
        <f t="shared" si="12"/>
        <v>45205</v>
      </c>
      <c r="B29" s="12">
        <f t="shared" si="11"/>
        <v>45209</v>
      </c>
      <c r="C29" s="10">
        <f t="shared" si="7"/>
        <v>45209</v>
      </c>
      <c r="D29" s="11">
        <f t="shared" si="2"/>
        <v>45210</v>
      </c>
      <c r="E29" s="10">
        <f t="shared" si="8"/>
        <v>45210</v>
      </c>
      <c r="F29" s="11">
        <f t="shared" si="9"/>
        <v>45211</v>
      </c>
      <c r="G29" s="10">
        <f t="shared" si="10"/>
        <v>45211</v>
      </c>
      <c r="H29" s="8"/>
      <c r="I29" s="8"/>
    </row>
    <row r="30" spans="1:9" ht="15" customHeight="1" thickBot="1">
      <c r="A30" s="12">
        <f t="shared" si="12"/>
        <v>45219</v>
      </c>
      <c r="B30" s="12">
        <f t="shared" si="11"/>
        <v>45223</v>
      </c>
      <c r="C30" s="10">
        <f t="shared" si="7"/>
        <v>45223</v>
      </c>
      <c r="D30" s="11">
        <f t="shared" si="2"/>
        <v>45224</v>
      </c>
      <c r="E30" s="10">
        <f t="shared" si="8"/>
        <v>45224</v>
      </c>
      <c r="F30" s="11">
        <f t="shared" si="9"/>
        <v>45225</v>
      </c>
      <c r="G30" s="10">
        <f t="shared" si="10"/>
        <v>45225</v>
      </c>
      <c r="H30" s="8"/>
      <c r="I30" s="8"/>
    </row>
    <row r="31" spans="1:11" ht="15" customHeight="1" thickBot="1">
      <c r="A31" s="12">
        <f t="shared" si="12"/>
        <v>45233</v>
      </c>
      <c r="B31" s="14">
        <f>A31+4</f>
        <v>45237</v>
      </c>
      <c r="C31" s="15">
        <f>B31</f>
        <v>45237</v>
      </c>
      <c r="D31" s="11">
        <f>B31+1</f>
        <v>45238</v>
      </c>
      <c r="E31" s="10">
        <f t="shared" si="8"/>
        <v>45238</v>
      </c>
      <c r="F31" s="11">
        <f t="shared" si="9"/>
        <v>45239</v>
      </c>
      <c r="G31" s="10">
        <f t="shared" si="10"/>
        <v>45239</v>
      </c>
      <c r="H31" s="8" t="s">
        <v>25</v>
      </c>
      <c r="I31" s="8">
        <v>45240</v>
      </c>
      <c r="J31" s="19"/>
      <c r="K31" s="19"/>
    </row>
    <row r="32" spans="1:9" ht="15" customHeight="1" thickBot="1">
      <c r="A32" s="12">
        <f>A31+14</f>
        <v>45247</v>
      </c>
      <c r="B32" s="12">
        <f>A32+4</f>
        <v>45251</v>
      </c>
      <c r="C32" s="10">
        <f t="shared" si="7"/>
        <v>45251</v>
      </c>
      <c r="D32" s="11">
        <f t="shared" si="2"/>
        <v>45252</v>
      </c>
      <c r="E32" s="10">
        <f t="shared" si="8"/>
        <v>45252</v>
      </c>
      <c r="F32" s="11">
        <f>D32+1</f>
        <v>45253</v>
      </c>
      <c r="G32" s="10">
        <f t="shared" si="10"/>
        <v>45253</v>
      </c>
      <c r="H32" s="8" t="s">
        <v>18</v>
      </c>
      <c r="I32" s="8">
        <v>45253</v>
      </c>
    </row>
    <row r="33" spans="1:9" ht="15" customHeight="1" thickBot="1">
      <c r="A33" s="12">
        <f>A32+14</f>
        <v>45261</v>
      </c>
      <c r="B33" s="12">
        <f>A33+4</f>
        <v>45265</v>
      </c>
      <c r="C33" s="10">
        <f t="shared" si="7"/>
        <v>45265</v>
      </c>
      <c r="D33" s="11">
        <f t="shared" si="2"/>
        <v>45266</v>
      </c>
      <c r="E33" s="10">
        <f t="shared" si="8"/>
        <v>45266</v>
      </c>
      <c r="F33" s="11">
        <f>D33+1</f>
        <v>45267</v>
      </c>
      <c r="G33" s="10">
        <f t="shared" si="10"/>
        <v>45267</v>
      </c>
      <c r="H33" s="8"/>
      <c r="I33" s="8"/>
    </row>
    <row r="34" spans="1:10" ht="15" customHeight="1" thickBot="1">
      <c r="A34" s="12">
        <f>A33+14</f>
        <v>45275</v>
      </c>
      <c r="B34" s="12">
        <f t="shared" si="11"/>
        <v>45279</v>
      </c>
      <c r="C34" s="10">
        <f t="shared" si="7"/>
        <v>45279</v>
      </c>
      <c r="D34" s="11">
        <f t="shared" si="2"/>
        <v>45280</v>
      </c>
      <c r="E34" s="10">
        <f t="shared" si="8"/>
        <v>45280</v>
      </c>
      <c r="F34" s="11">
        <f>D34+1</f>
        <v>45281</v>
      </c>
      <c r="G34" s="10">
        <f t="shared" si="10"/>
        <v>45281</v>
      </c>
      <c r="H34" s="8" t="s">
        <v>17</v>
      </c>
      <c r="I34" s="8"/>
      <c r="J34" s="56" t="s">
        <v>19</v>
      </c>
    </row>
    <row r="35" spans="1:8" ht="15" customHeight="1" thickBot="1">
      <c r="A35" s="27">
        <v>45291</v>
      </c>
      <c r="B35" s="28">
        <v>45294</v>
      </c>
      <c r="C35" s="29">
        <f>B35</f>
        <v>45294</v>
      </c>
      <c r="D35" s="11">
        <f>B35+1</f>
        <v>45295</v>
      </c>
      <c r="E35" s="10">
        <f>D35</f>
        <v>45295</v>
      </c>
      <c r="F35" s="11">
        <f>D35+1</f>
        <v>45296</v>
      </c>
      <c r="G35" s="10">
        <f>F35</f>
        <v>45296</v>
      </c>
      <c r="H35" s="8" t="s">
        <v>14</v>
      </c>
    </row>
    <row r="36" spans="1:9" ht="15" customHeight="1">
      <c r="A36" s="1"/>
      <c r="B36" s="1"/>
      <c r="C36" s="7"/>
      <c r="D36" s="3"/>
      <c r="E36" s="3"/>
      <c r="F36" s="4"/>
      <c r="G36" s="4"/>
      <c r="H36" s="8"/>
      <c r="I36" s="8"/>
    </row>
    <row r="37" spans="1:9" ht="15" customHeight="1">
      <c r="A37" t="s">
        <v>4</v>
      </c>
      <c r="B37" s="1"/>
      <c r="C37" s="3"/>
      <c r="D37" s="3"/>
      <c r="E37" s="3"/>
      <c r="F37" s="4"/>
      <c r="G37" s="4"/>
      <c r="H37" s="8"/>
      <c r="I37" s="8"/>
    </row>
    <row r="38" spans="1:9" ht="15" customHeight="1">
      <c r="A38" t="s">
        <v>5</v>
      </c>
      <c r="B38" s="1"/>
      <c r="C38" s="3"/>
      <c r="D38" s="3"/>
      <c r="E38" s="3"/>
      <c r="F38" s="4"/>
      <c r="G38" s="4"/>
      <c r="H38" s="8"/>
      <c r="I38" s="8"/>
    </row>
    <row r="39" spans="1:9" ht="15" customHeight="1">
      <c r="A39" t="s">
        <v>15</v>
      </c>
      <c r="B39" s="1"/>
      <c r="C39" s="3"/>
      <c r="D39" s="3"/>
      <c r="E39" s="3"/>
      <c r="F39" s="4"/>
      <c r="G39" s="4"/>
      <c r="H39" s="8"/>
      <c r="I39" s="8"/>
    </row>
    <row r="40" spans="1:9" ht="15" customHeight="1">
      <c r="A40" s="6" t="s">
        <v>16</v>
      </c>
      <c r="B40" s="1"/>
      <c r="C40" s="3"/>
      <c r="D40" s="3"/>
      <c r="E40" s="3"/>
      <c r="F40" s="4"/>
      <c r="G40" s="4"/>
      <c r="H40" s="8"/>
      <c r="I40" s="8"/>
    </row>
  </sheetData>
  <sheetProtection/>
  <mergeCells count="5">
    <mergeCell ref="B5:C5"/>
    <mergeCell ref="C2:D2"/>
    <mergeCell ref="B22:C22"/>
    <mergeCell ref="D3:D4"/>
    <mergeCell ref="D20:D21"/>
  </mergeCells>
  <printOptions/>
  <pageMargins left="0.25" right="0.25" top="0.75" bottom="0.75" header="0.3" footer="0.3"/>
  <pageSetup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ronald.rigneyii</cp:lastModifiedBy>
  <cp:lastPrinted>2022-12-16T14:47:10Z</cp:lastPrinted>
  <dcterms:created xsi:type="dcterms:W3CDTF">2001-04-16T19:40:01Z</dcterms:created>
  <dcterms:modified xsi:type="dcterms:W3CDTF">2022-12-16T15:35:16Z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